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10.231\建設\1業務\③  随時（使用頻度　多）\新書式集\専用請求書新書式\HP用データ R8.2.20\"/>
    </mc:Choice>
  </mc:AlternateContent>
  <xr:revisionPtr revIDLastSave="0" documentId="13_ncr:1_{3D29A47A-1191-4036-A9DC-3BFA1270C1A9}" xr6:coauthVersionLast="47" xr6:coauthVersionMax="47" xr10:uidLastSave="{00000000-0000-0000-0000-000000000000}"/>
  <bookViews>
    <workbookView xWindow="0" yWindow="720" windowWidth="23040" windowHeight="12240" xr2:uid="{3FD99421-556D-4AFB-A26E-4B4A2C357F31}"/>
  </bookViews>
  <sheets>
    <sheet name="請求書" sheetId="6" r:id="rId1"/>
  </sheets>
  <definedNames>
    <definedName name="_xlnm.Print_Area" localSheetId="0">請求書!$A$1:$AH$47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43" i="6" l="1"/>
  <c r="R42" i="6"/>
  <c r="W21" i="6"/>
  <c r="T21" i="6"/>
  <c r="W27" i="6"/>
  <c r="W25" i="6"/>
  <c r="W23" i="6"/>
  <c r="T27" i="6"/>
  <c r="T25" i="6"/>
  <c r="T23" i="6"/>
  <c r="K33" i="6"/>
  <c r="Y33" i="6" s="1"/>
  <c r="K35" i="6"/>
  <c r="K31" i="6"/>
  <c r="K29" i="6"/>
  <c r="Y43" i="6" l="1"/>
  <c r="Y42" i="6"/>
  <c r="J47" i="6"/>
  <c r="J46" i="6"/>
  <c r="K37" i="6" l="1"/>
  <c r="K44" i="6" l="1"/>
  <c r="Y29" i="6"/>
  <c r="Y37" i="6" s="1"/>
  <c r="E17" i="6" s="1"/>
  <c r="R44" i="6" l="1"/>
  <c r="Y44" i="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現海　裕美</author>
  </authors>
  <commentList>
    <comment ref="B1" authorId="0" shapeId="0" xr:uid="{6543D0AF-3BD4-4640-870A-8BB069E4708B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1/25のように入力してください。
</t>
        </r>
      </text>
    </comment>
    <comment ref="Y6" authorId="0" shapeId="0" xr:uid="{430DE695-588C-4DE7-A224-492379AA93FC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取得されている場合は必ずご入力ください。
</t>
        </r>
      </text>
    </comment>
    <comment ref="R8" authorId="0" shapeId="0" xr:uid="{21E10DA3-8196-4928-9CB0-273AA64386C6}">
      <text>
        <r>
          <rPr>
            <b/>
            <sz val="9"/>
            <color indexed="81"/>
            <rFont val="MS P ゴシック"/>
            <family val="3"/>
            <charset val="128"/>
          </rPr>
          <t>不明な場合は空欄で構いません。</t>
        </r>
      </text>
    </comment>
    <comment ref="F11" authorId="0" shapeId="0" xr:uid="{E758EDFD-D9D4-4A1B-BB72-0E52179977BE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常用工事の場合は空白。
発注工事の場合でも
不明な場合は空白で構いません。
（わかる範囲で入力頂けると助かります。）
</t>
        </r>
      </text>
    </comment>
    <comment ref="F13" authorId="0" shapeId="0" xr:uid="{F697E9BD-5F75-4335-AD9E-7C1F4F3C5E47}">
      <text>
        <r>
          <rPr>
            <b/>
            <sz val="9"/>
            <color indexed="81"/>
            <rFont val="MS P ゴシック"/>
            <family val="3"/>
            <charset val="128"/>
          </rPr>
          <t>弊社の工事担当者を入力ください。</t>
        </r>
      </text>
    </comment>
    <comment ref="R15" authorId="0" shapeId="0" xr:uid="{7FF0E0E2-2F66-499A-8CD6-8281A5CA90C4}">
      <text>
        <r>
          <rPr>
            <b/>
            <sz val="9"/>
            <color indexed="81"/>
            <rFont val="MS P ゴシック"/>
            <family val="3"/>
            <charset val="128"/>
          </rPr>
          <t>発注書が届いている場合のみ
入力ください。</t>
        </r>
      </text>
    </comment>
    <comment ref="W16" authorId="0" shapeId="0" xr:uid="{5483CA9F-4F12-452E-B823-8D8B08013D38}">
      <text>
        <r>
          <rPr>
            <b/>
            <sz val="14"/>
            <color indexed="81"/>
            <rFont val="MS P ゴシック"/>
            <family val="3"/>
            <charset val="128"/>
          </rPr>
          <t>銀行名・本支店名を必ずご入力ください。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例）西京銀行　日の出支店</t>
        </r>
      </text>
    </comment>
    <comment ref="E17" authorId="0" shapeId="0" xr:uid="{7B941B62-11B9-4B40-9440-97FA070622F3}">
      <text>
        <r>
          <rPr>
            <b/>
            <sz val="9"/>
            <color indexed="81"/>
            <rFont val="MS P ゴシック"/>
            <family val="3"/>
            <charset val="128"/>
          </rPr>
          <t>数式あり</t>
        </r>
      </text>
    </comment>
    <comment ref="AG19" authorId="0" shapeId="0" xr:uid="{1F221295-4096-4719-9E5E-E7D55AA479E5}">
      <text>
        <r>
          <rPr>
            <b/>
            <sz val="10"/>
            <color indexed="81"/>
            <rFont val="MS P ゴシック"/>
            <family val="3"/>
            <charset val="128"/>
          </rPr>
          <t>免税、非課税、軽減税率に
該当する場合は選択ください。</t>
        </r>
      </text>
    </comment>
    <comment ref="K42" authorId="0" shapeId="0" xr:uid="{0730066A-892A-401B-83C9-DD18C14A15AD}">
      <text>
        <r>
          <rPr>
            <b/>
            <sz val="9"/>
            <color indexed="81"/>
            <rFont val="MS P ゴシック"/>
            <family val="3"/>
            <charset val="128"/>
          </rPr>
          <t>発注工事の際、分かる場合はご入力ください。</t>
        </r>
      </text>
    </comment>
  </commentList>
</comments>
</file>

<file path=xl/sharedStrings.xml><?xml version="1.0" encoding="utf-8"?>
<sst xmlns="http://schemas.openxmlformats.org/spreadsheetml/2006/main" count="67" uniqueCount="61">
  <si>
    <t>工事番号</t>
    <rPh sb="0" eb="4">
      <t>コウジバンゴウ</t>
    </rPh>
    <phoneticPr fontId="2"/>
  </si>
  <si>
    <t>工事名称</t>
    <rPh sb="0" eb="4">
      <t>コウジメイショウ</t>
    </rPh>
    <phoneticPr fontId="2"/>
  </si>
  <si>
    <r>
      <t xml:space="preserve">担当者
</t>
    </r>
    <r>
      <rPr>
        <sz val="9"/>
        <color theme="1"/>
        <rFont val="Meiryo UI"/>
        <family val="3"/>
        <charset val="128"/>
      </rPr>
      <t>（現場代理人）</t>
    </r>
    <rPh sb="0" eb="3">
      <t>タントウシャ</t>
    </rPh>
    <rPh sb="5" eb="10">
      <t>ゲンバダイリニン</t>
    </rPh>
    <phoneticPr fontId="2"/>
  </si>
  <si>
    <t>住所</t>
    <rPh sb="0" eb="2">
      <t>ジュウショ</t>
    </rPh>
    <phoneticPr fontId="2"/>
  </si>
  <si>
    <t>社名</t>
    <rPh sb="0" eb="2">
      <t>シャメイ</t>
    </rPh>
    <phoneticPr fontId="2"/>
  </si>
  <si>
    <t>代表者</t>
    <rPh sb="0" eb="3">
      <t>ダイヒョウシャ</t>
    </rPh>
    <phoneticPr fontId="2"/>
  </si>
  <si>
    <t>電話番号</t>
    <rPh sb="0" eb="4">
      <t>デンワバンゴウ</t>
    </rPh>
    <phoneticPr fontId="2"/>
  </si>
  <si>
    <t>登録番号</t>
    <rPh sb="0" eb="4">
      <t>トウロクバンゴウ</t>
    </rPh>
    <phoneticPr fontId="2"/>
  </si>
  <si>
    <t>㊞</t>
    <phoneticPr fontId="2"/>
  </si>
  <si>
    <t>10%消費税額</t>
    <rPh sb="3" eb="7">
      <t>ショウヒゼイガク</t>
    </rPh>
    <phoneticPr fontId="2"/>
  </si>
  <si>
    <t>消費税10％対象　小計</t>
    <rPh sb="0" eb="3">
      <t>ショウヒゼイ</t>
    </rPh>
    <rPh sb="6" eb="8">
      <t>タイショウ</t>
    </rPh>
    <rPh sb="9" eb="10">
      <t>ショウ</t>
    </rPh>
    <rPh sb="10" eb="11">
      <t>ケイ</t>
    </rPh>
    <phoneticPr fontId="2"/>
  </si>
  <si>
    <t>当月請求額</t>
    <rPh sb="0" eb="5">
      <t>トウゲツセイキュウガク</t>
    </rPh>
    <phoneticPr fontId="2"/>
  </si>
  <si>
    <t>摘要</t>
    <rPh sb="0" eb="2">
      <t>テキヨウ</t>
    </rPh>
    <phoneticPr fontId="2"/>
  </si>
  <si>
    <t>非課税対象　小計</t>
    <rPh sb="0" eb="3">
      <t>ヒカゼイ</t>
    </rPh>
    <rPh sb="3" eb="5">
      <t>タイショウ</t>
    </rPh>
    <rPh sb="6" eb="7">
      <t>ショウ</t>
    </rPh>
    <rPh sb="7" eb="8">
      <t>ケイ</t>
    </rPh>
    <phoneticPr fontId="2"/>
  </si>
  <si>
    <t>郵便番号</t>
    <rPh sb="0" eb="4">
      <t>ユウビンバンゴウ</t>
    </rPh>
    <phoneticPr fontId="2"/>
  </si>
  <si>
    <t>取引先コード</t>
    <rPh sb="0" eb="3">
      <t>トリヒキサキ</t>
    </rPh>
    <phoneticPr fontId="2"/>
  </si>
  <si>
    <t>常務</t>
    <rPh sb="0" eb="2">
      <t>ジョウム</t>
    </rPh>
    <phoneticPr fontId="2"/>
  </si>
  <si>
    <t>現場係員</t>
    <rPh sb="0" eb="2">
      <t>ゲンバ</t>
    </rPh>
    <rPh sb="2" eb="3">
      <t>カカリ</t>
    </rPh>
    <rPh sb="3" eb="4">
      <t>イン</t>
    </rPh>
    <phoneticPr fontId="2"/>
  </si>
  <si>
    <t>所長</t>
    <rPh sb="0" eb="2">
      <t>ショチョウ</t>
    </rPh>
    <phoneticPr fontId="2"/>
  </si>
  <si>
    <t>部長</t>
    <rPh sb="0" eb="2">
      <t>ブチョウ</t>
    </rPh>
    <phoneticPr fontId="2"/>
  </si>
  <si>
    <t>業務</t>
    <rPh sb="0" eb="2">
      <t>ギョウム</t>
    </rPh>
    <phoneticPr fontId="2"/>
  </si>
  <si>
    <t>嶋田工業株式会社　御中</t>
    <rPh sb="0" eb="2">
      <t>シマダ</t>
    </rPh>
    <rPh sb="2" eb="4">
      <t>コウギョウ</t>
    </rPh>
    <rPh sb="4" eb="8">
      <t>カブ</t>
    </rPh>
    <rPh sb="9" eb="11">
      <t>オンチュウ</t>
    </rPh>
    <phoneticPr fontId="2"/>
  </si>
  <si>
    <t>支払条件</t>
    <rPh sb="0" eb="2">
      <t>シハライ</t>
    </rPh>
    <rPh sb="2" eb="4">
      <t>ジョウケン</t>
    </rPh>
    <phoneticPr fontId="2"/>
  </si>
  <si>
    <t>現金</t>
    <rPh sb="0" eb="2">
      <t>ゲンキン</t>
    </rPh>
    <phoneticPr fontId="2"/>
  </si>
  <si>
    <t>手形</t>
    <rPh sb="0" eb="2">
      <t>テガタ</t>
    </rPh>
    <phoneticPr fontId="2"/>
  </si>
  <si>
    <t>％</t>
    <phoneticPr fontId="2"/>
  </si>
  <si>
    <t>発注番号</t>
    <rPh sb="0" eb="2">
      <t>ハッチュウ</t>
    </rPh>
    <rPh sb="2" eb="4">
      <t>バンゴウ</t>
    </rPh>
    <phoneticPr fontId="2"/>
  </si>
  <si>
    <t>請求金額</t>
    <rPh sb="0" eb="2">
      <t>セイキュウ</t>
    </rPh>
    <rPh sb="2" eb="4">
      <t>キンガク</t>
    </rPh>
    <phoneticPr fontId="2"/>
  </si>
  <si>
    <t>協力会費</t>
    <rPh sb="0" eb="2">
      <t>キョウリョク</t>
    </rPh>
    <rPh sb="2" eb="4">
      <t>カイヒ</t>
    </rPh>
    <phoneticPr fontId="2"/>
  </si>
  <si>
    <t>数量</t>
    <rPh sb="0" eb="2">
      <t>スウリョウ</t>
    </rPh>
    <phoneticPr fontId="2"/>
  </si>
  <si>
    <t>単位</t>
    <rPh sb="0" eb="2">
      <t>タンイ</t>
    </rPh>
    <phoneticPr fontId="2"/>
  </si>
  <si>
    <t>内　　訳（工　種）</t>
    <rPh sb="0" eb="1">
      <t>ウチ</t>
    </rPh>
    <rPh sb="3" eb="4">
      <t>ヤク</t>
    </rPh>
    <rPh sb="5" eb="6">
      <t>コウ</t>
    </rPh>
    <rPh sb="7" eb="8">
      <t>シュ</t>
    </rPh>
    <phoneticPr fontId="2"/>
  </si>
  <si>
    <t>請負金額</t>
    <rPh sb="0" eb="2">
      <t>ウケオイ</t>
    </rPh>
    <rPh sb="2" eb="4">
      <t>キンガク</t>
    </rPh>
    <phoneticPr fontId="2"/>
  </si>
  <si>
    <t>前回迄受領額</t>
    <rPh sb="0" eb="2">
      <t>ゼンカイ</t>
    </rPh>
    <rPh sb="2" eb="3">
      <t>マデ</t>
    </rPh>
    <rPh sb="3" eb="6">
      <t>ジュリョウガク</t>
    </rPh>
    <phoneticPr fontId="2"/>
  </si>
  <si>
    <t>今回請求額</t>
    <rPh sb="0" eb="2">
      <t>コンカイ</t>
    </rPh>
    <rPh sb="2" eb="5">
      <t>セイキュウガク</t>
    </rPh>
    <phoneticPr fontId="2"/>
  </si>
  <si>
    <t>金額</t>
    <rPh sb="0" eb="2">
      <t>キンガク</t>
    </rPh>
    <phoneticPr fontId="2"/>
  </si>
  <si>
    <t>消費税</t>
    <rPh sb="0" eb="3">
      <t>ショウヒゼイ</t>
    </rPh>
    <phoneticPr fontId="2"/>
  </si>
  <si>
    <t>合計額</t>
    <rPh sb="0" eb="2">
      <t>ゴウケイ</t>
    </rPh>
    <rPh sb="2" eb="3">
      <t>ガク</t>
    </rPh>
    <phoneticPr fontId="2"/>
  </si>
  <si>
    <t>普通</t>
  </si>
  <si>
    <t xml:space="preserve"> №</t>
    <phoneticPr fontId="2"/>
  </si>
  <si>
    <t>T</t>
    <phoneticPr fontId="2"/>
  </si>
  <si>
    <t>支払条件</t>
    <rPh sb="0" eb="4">
      <t>シハライジョウケン</t>
    </rPh>
    <phoneticPr fontId="2"/>
  </si>
  <si>
    <t>・</t>
    <phoneticPr fontId="2"/>
  </si>
  <si>
    <t>〒</t>
    <phoneticPr fontId="2"/>
  </si>
  <si>
    <t>消費税免税対象　小計</t>
    <rPh sb="0" eb="3">
      <t>ショウヒゼイ</t>
    </rPh>
    <rPh sb="3" eb="5">
      <t>メンゼイ</t>
    </rPh>
    <rPh sb="5" eb="7">
      <t>タイショウ</t>
    </rPh>
    <rPh sb="8" eb="9">
      <t>ショウ</t>
    </rPh>
    <rPh sb="9" eb="10">
      <t>ケイ</t>
    </rPh>
    <phoneticPr fontId="2"/>
  </si>
  <si>
    <t>立替金</t>
    <rPh sb="0" eb="3">
      <t>タテカエキン</t>
    </rPh>
    <phoneticPr fontId="2"/>
  </si>
  <si>
    <t>工種ｺｰﾄﾞ</t>
    <rPh sb="0" eb="2">
      <t>コウシュ</t>
    </rPh>
    <phoneticPr fontId="2"/>
  </si>
  <si>
    <t>取引銀行</t>
    <rPh sb="0" eb="2">
      <t>トリヒキ</t>
    </rPh>
    <rPh sb="2" eb="4">
      <t>ギンコウ</t>
    </rPh>
    <phoneticPr fontId="2"/>
  </si>
  <si>
    <t>8%消費税額</t>
    <rPh sb="2" eb="6">
      <t>ショウヒゼイガク</t>
    </rPh>
    <phoneticPr fontId="2"/>
  </si>
  <si>
    <t>軽減消費税8％対象　小計</t>
    <phoneticPr fontId="2"/>
  </si>
  <si>
    <t>計</t>
    <rPh sb="0" eb="1">
      <t>ケイ</t>
    </rPh>
    <phoneticPr fontId="2"/>
  </si>
  <si>
    <t>消費税計</t>
    <rPh sb="0" eb="3">
      <t>ショウヒゼイ</t>
    </rPh>
    <rPh sb="3" eb="4">
      <t>ケイ</t>
    </rPh>
    <phoneticPr fontId="2"/>
  </si>
  <si>
    <t>（摘要）免 ＝ 消費税免税対象
　　　　　　軽 ＝ 軽減税率対象
　　　　　　非 ＝ 非課税対象</t>
    <rPh sb="1" eb="3">
      <t>テキヨウ</t>
    </rPh>
    <rPh sb="4" eb="5">
      <t>メン</t>
    </rPh>
    <rPh sb="8" eb="11">
      <t>ショウヒゼイ</t>
    </rPh>
    <rPh sb="11" eb="13">
      <t>メンゼイ</t>
    </rPh>
    <rPh sb="13" eb="15">
      <t>タイショウ</t>
    </rPh>
    <rPh sb="39" eb="40">
      <t>ヒ</t>
    </rPh>
    <rPh sb="43" eb="46">
      <t>ヒカゼイ</t>
    </rPh>
    <rPh sb="46" eb="48">
      <t>タイショウ</t>
    </rPh>
    <phoneticPr fontId="2"/>
  </si>
  <si>
    <t>請求書</t>
    <rPh sb="0" eb="3">
      <t>セイキュウショ</t>
    </rPh>
    <phoneticPr fontId="2"/>
  </si>
  <si>
    <t>請求書の用紙を統一いたします。</t>
    <rPh sb="0" eb="2">
      <t>セイキュウ</t>
    </rPh>
    <rPh sb="2" eb="3">
      <t>ショ</t>
    </rPh>
    <rPh sb="4" eb="6">
      <t>ヨウシ</t>
    </rPh>
    <rPh sb="7" eb="9">
      <t>トウイツ</t>
    </rPh>
    <phoneticPr fontId="2"/>
  </si>
  <si>
    <t>不明な点はご連絡ください。</t>
    <rPh sb="0" eb="2">
      <t>フメイ</t>
    </rPh>
    <rPh sb="3" eb="4">
      <t>テン</t>
    </rPh>
    <rPh sb="6" eb="8">
      <t>レンラク</t>
    </rPh>
    <phoneticPr fontId="2"/>
  </si>
  <si>
    <t>嶋田工業㈱　建設事業部　</t>
    <rPh sb="0" eb="4">
      <t>シマダコウギョウ</t>
    </rPh>
    <rPh sb="6" eb="8">
      <t>ケンセツ</t>
    </rPh>
    <rPh sb="8" eb="11">
      <t>ジギョウブ</t>
    </rPh>
    <phoneticPr fontId="2"/>
  </si>
  <si>
    <t>担当：現海・上屋</t>
    <rPh sb="0" eb="2">
      <t>タントウ</t>
    </rPh>
    <rPh sb="3" eb="5">
      <t>ゲンカイ</t>
    </rPh>
    <rPh sb="6" eb="8">
      <t>カミヤ</t>
    </rPh>
    <phoneticPr fontId="2"/>
  </si>
  <si>
    <t>　TEL　0836-83-1112</t>
    <phoneticPr fontId="2"/>
  </si>
  <si>
    <t>嶋田工業入力欄</t>
    <rPh sb="0" eb="4">
      <t>シマダコウギョウ</t>
    </rPh>
    <rPh sb="4" eb="6">
      <t>ニュウリョク</t>
    </rPh>
    <rPh sb="6" eb="7">
      <t>ラン</t>
    </rPh>
    <phoneticPr fontId="2"/>
  </si>
  <si>
    <r>
      <t>但し、同一現場の請求であっても
「発注工事」</t>
    </r>
    <r>
      <rPr>
        <sz val="16"/>
        <color theme="1"/>
        <rFont val="Meiryo UI"/>
        <family val="3"/>
        <charset val="128"/>
      </rPr>
      <t>と</t>
    </r>
    <r>
      <rPr>
        <b/>
        <sz val="16"/>
        <color theme="1"/>
        <rFont val="Meiryo UI"/>
        <family val="3"/>
        <charset val="128"/>
      </rPr>
      <t>「常用工事」</t>
    </r>
    <r>
      <rPr>
        <sz val="16"/>
        <color theme="1"/>
        <rFont val="Meiryo UI"/>
        <family val="3"/>
        <charset val="128"/>
      </rPr>
      <t>は</t>
    </r>
    <r>
      <rPr>
        <b/>
        <sz val="16"/>
        <color theme="1"/>
        <rFont val="Meiryo UI"/>
        <family val="3"/>
        <charset val="128"/>
      </rPr>
      <t xml:space="preserve">別々にご請求ください。
</t>
    </r>
    <r>
      <rPr>
        <sz val="16"/>
        <color theme="1"/>
        <rFont val="Meiryo UI"/>
        <family val="3"/>
        <charset val="128"/>
      </rPr>
      <t>また、常用工事・リースの場合明細が多い場合は、
別紙明細を添付をお願いいたします。
別紙明細の書式に関しては御社の書式で構いません。
印字の用紙は</t>
    </r>
    <r>
      <rPr>
        <b/>
        <sz val="16"/>
        <color theme="1"/>
        <rFont val="Meiryo UI"/>
        <family val="3"/>
        <charset val="128"/>
      </rPr>
      <t>A4</t>
    </r>
    <r>
      <rPr>
        <sz val="16"/>
        <color theme="1"/>
        <rFont val="Meiryo UI"/>
        <family val="3"/>
        <charset val="128"/>
      </rPr>
      <t xml:space="preserve">でお願いいたします。
</t>
    </r>
    <r>
      <rPr>
        <b/>
        <sz val="16"/>
        <color theme="1"/>
        <rFont val="Meiryo UI"/>
        <family val="3"/>
        <charset val="128"/>
      </rPr>
      <t xml:space="preserve">
</t>
    </r>
    <rPh sb="0" eb="1">
      <t>タダ</t>
    </rPh>
    <rPh sb="3" eb="5">
      <t>ドウイツ</t>
    </rPh>
    <rPh sb="5" eb="7">
      <t>ゲンバ</t>
    </rPh>
    <rPh sb="8" eb="10">
      <t>セイキュウ</t>
    </rPh>
    <rPh sb="17" eb="19">
      <t>ハッチュウ</t>
    </rPh>
    <rPh sb="19" eb="21">
      <t>コジ</t>
    </rPh>
    <rPh sb="24" eb="26">
      <t>ジョウヨウ</t>
    </rPh>
    <rPh sb="26" eb="28">
      <t>コジ</t>
    </rPh>
    <rPh sb="30" eb="32">
      <t>ベツベツ</t>
    </rPh>
    <rPh sb="34" eb="36">
      <t>セイキュウ</t>
    </rPh>
    <rPh sb="46" eb="48">
      <t>ジョウヨウ</t>
    </rPh>
    <rPh sb="48" eb="50">
      <t>コジ</t>
    </rPh>
    <rPh sb="55" eb="57">
      <t>バアイ</t>
    </rPh>
    <rPh sb="57" eb="59">
      <t>メイサイ</t>
    </rPh>
    <rPh sb="60" eb="61">
      <t>オオ</t>
    </rPh>
    <rPh sb="62" eb="64">
      <t>バアイ</t>
    </rPh>
    <rPh sb="67" eb="69">
      <t>ベッシ</t>
    </rPh>
    <rPh sb="69" eb="71">
      <t>メイサイ</t>
    </rPh>
    <rPh sb="72" eb="74">
      <t>テンプ</t>
    </rPh>
    <rPh sb="76" eb="77">
      <t>ネガ</t>
    </rPh>
    <rPh sb="85" eb="87">
      <t>ベッシ</t>
    </rPh>
    <rPh sb="87" eb="89">
      <t>メイサイ</t>
    </rPh>
    <rPh sb="90" eb="92">
      <t>ショシキ</t>
    </rPh>
    <rPh sb="93" eb="94">
      <t>カン</t>
    </rPh>
    <rPh sb="97" eb="99">
      <t>オンシャ</t>
    </rPh>
    <rPh sb="100" eb="102">
      <t>ショシキ</t>
    </rPh>
    <rPh sb="103" eb="104">
      <t>カマ</t>
    </rPh>
    <rPh sb="111" eb="113">
      <t>インジ</t>
    </rPh>
    <rPh sb="114" eb="116">
      <t>ヨウシ</t>
    </rPh>
    <rPh sb="121" eb="122">
      <t>ネガ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</si>
</sst>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]ggge&quot;年&quot;m&quot;月&quot;d&quot;日&quot;;@" x16r2:formatCode16="[$-ja-JP-x-gannen]ggge&quot;年&quot;m&quot;月&quot;d&quot;日&quot;;@"/>
    <numFmt numFmtId="177" formatCode="&quot;¥&quot;#,###"/>
  </numFmts>
  <fonts count="15">
    <font>
      <sz val="11"/>
      <color theme="1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9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b/>
      <sz val="12"/>
      <color theme="1"/>
      <name val="Meiryo UI"/>
      <family val="3"/>
      <charset val="128"/>
    </font>
    <font>
      <b/>
      <sz val="9"/>
      <color indexed="81"/>
      <name val="MS P ゴシック"/>
      <family val="3"/>
      <charset val="128"/>
    </font>
    <font>
      <b/>
      <sz val="14"/>
      <color indexed="81"/>
      <name val="MS P ゴシック"/>
      <family val="3"/>
      <charset val="128"/>
    </font>
    <font>
      <sz val="16"/>
      <color theme="1"/>
      <name val="Meiryo UI"/>
      <family val="3"/>
      <charset val="128"/>
    </font>
    <font>
      <b/>
      <sz val="16"/>
      <color theme="1"/>
      <name val="Meiryo UI"/>
      <family val="3"/>
      <charset val="128"/>
    </font>
    <font>
      <b/>
      <sz val="10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7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indexed="64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indexed="64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double">
        <color indexed="64"/>
      </bottom>
      <diagonal/>
    </border>
    <border>
      <left style="thin">
        <color auto="1"/>
      </left>
      <right/>
      <top style="hair">
        <color auto="1"/>
      </top>
      <bottom style="double">
        <color indexed="64"/>
      </bottom>
      <diagonal/>
    </border>
    <border>
      <left/>
      <right/>
      <top style="hair">
        <color auto="1"/>
      </top>
      <bottom style="double">
        <color indexed="64"/>
      </bottom>
      <diagonal/>
    </border>
    <border>
      <left/>
      <right style="thin">
        <color auto="1"/>
      </right>
      <top style="hair">
        <color auto="1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double">
        <color indexed="64"/>
      </bottom>
      <diagonal/>
    </border>
    <border>
      <left/>
      <right style="medium">
        <color auto="1"/>
      </right>
      <top/>
      <bottom style="double">
        <color indexed="64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140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21" xfId="0" applyFont="1" applyBorder="1" applyAlignment="1">
      <alignment horizontal="right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>
      <alignment vertical="center"/>
    </xf>
    <xf numFmtId="49" fontId="5" fillId="0" borderId="0" xfId="0" applyNumberFormat="1" applyFont="1">
      <alignment vertical="center"/>
    </xf>
    <xf numFmtId="49" fontId="7" fillId="0" borderId="0" xfId="0" applyNumberFormat="1" applyFont="1">
      <alignment vertical="center"/>
    </xf>
    <xf numFmtId="49" fontId="7" fillId="0" borderId="21" xfId="0" applyNumberFormat="1" applyFont="1" applyBorder="1" applyAlignment="1">
      <alignment horizontal="center" vertical="center"/>
    </xf>
    <xf numFmtId="0" fontId="1" fillId="0" borderId="15" xfId="0" applyFont="1" applyBorder="1" applyAlignment="1">
      <alignment vertical="top" wrapText="1"/>
    </xf>
    <xf numFmtId="0" fontId="1" fillId="0" borderId="0" xfId="0" applyFont="1" applyAlignment="1">
      <alignment vertical="top" wrapText="1"/>
    </xf>
    <xf numFmtId="0" fontId="12" fillId="0" borderId="0" xfId="0" applyFont="1">
      <alignment vertical="center"/>
    </xf>
    <xf numFmtId="0" fontId="13" fillId="0" borderId="0" xfId="0" applyFont="1" applyAlignment="1">
      <alignment horizontal="left" vertical="center" wrapText="1"/>
    </xf>
    <xf numFmtId="0" fontId="1" fillId="0" borderId="9" xfId="0" applyFont="1" applyBorder="1" applyAlignment="1">
      <alignment horizontal="center" vertical="center" shrinkToFit="1"/>
    </xf>
    <xf numFmtId="0" fontId="1" fillId="0" borderId="19" xfId="0" applyFont="1" applyBorder="1" applyAlignment="1">
      <alignment horizontal="center" vertical="center" shrinkToFit="1"/>
    </xf>
    <xf numFmtId="0" fontId="1" fillId="0" borderId="23" xfId="0" applyFont="1" applyBorder="1" applyAlignment="1">
      <alignment horizontal="center" vertical="center" shrinkToFit="1"/>
    </xf>
    <xf numFmtId="0" fontId="1" fillId="0" borderId="45" xfId="0" applyFont="1" applyBorder="1" applyAlignment="1">
      <alignment horizontal="center" vertical="center" shrinkToFit="1"/>
    </xf>
    <xf numFmtId="0" fontId="1" fillId="0" borderId="43" xfId="0" applyFont="1" applyBorder="1" applyAlignment="1">
      <alignment horizontal="center" vertical="center" shrinkToFit="1"/>
    </xf>
    <xf numFmtId="0" fontId="1" fillId="0" borderId="44" xfId="0" applyFont="1" applyBorder="1" applyAlignment="1">
      <alignment horizontal="center" vertical="center" shrinkToFit="1"/>
    </xf>
    <xf numFmtId="38" fontId="6" fillId="0" borderId="4" xfId="1" applyFont="1" applyBorder="1" applyAlignment="1">
      <alignment horizontal="center" vertical="center"/>
    </xf>
    <xf numFmtId="38" fontId="6" fillId="0" borderId="5" xfId="1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38" fontId="1" fillId="0" borderId="25" xfId="1" applyFont="1" applyBorder="1" applyAlignment="1">
      <alignment horizontal="right" vertical="center"/>
    </xf>
    <xf numFmtId="38" fontId="1" fillId="0" borderId="4" xfId="1" applyFont="1" applyBorder="1" applyAlignment="1">
      <alignment horizontal="right" vertical="center"/>
    </xf>
    <xf numFmtId="38" fontId="1" fillId="0" borderId="25" xfId="1" applyFont="1" applyBorder="1" applyAlignment="1">
      <alignment horizontal="center" vertical="center"/>
    </xf>
    <xf numFmtId="38" fontId="1" fillId="0" borderId="39" xfId="1" applyFont="1" applyBorder="1" applyAlignment="1">
      <alignment horizontal="center" vertical="center"/>
    </xf>
    <xf numFmtId="38" fontId="1" fillId="0" borderId="4" xfId="1" applyFont="1" applyBorder="1" applyAlignment="1">
      <alignment horizontal="center" vertical="center"/>
    </xf>
    <xf numFmtId="38" fontId="1" fillId="0" borderId="41" xfId="1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 shrinkToFit="1"/>
    </xf>
    <xf numFmtId="176" fontId="1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49" fontId="5" fillId="0" borderId="0" xfId="0" applyNumberFormat="1" applyFont="1" applyAlignment="1">
      <alignment horizontal="center" vertical="center" shrinkToFit="1"/>
    </xf>
    <xf numFmtId="49" fontId="5" fillId="0" borderId="1" xfId="0" applyNumberFormat="1" applyFont="1" applyBorder="1" applyAlignment="1">
      <alignment horizontal="center" vertical="center" shrinkToFit="1"/>
    </xf>
    <xf numFmtId="0" fontId="1" fillId="0" borderId="0" xfId="0" applyFont="1" applyAlignment="1">
      <alignment horizontal="distributed" vertical="center"/>
    </xf>
    <xf numFmtId="0" fontId="1" fillId="0" borderId="0" xfId="0" applyFont="1" applyAlignment="1">
      <alignment horizontal="left" vertical="center" indent="1" shrinkToFi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distributed" vertical="center"/>
    </xf>
    <xf numFmtId="0" fontId="1" fillId="0" borderId="20" xfId="0" applyFont="1" applyBorder="1" applyAlignment="1">
      <alignment horizontal="distributed" vertical="center"/>
    </xf>
    <xf numFmtId="0" fontId="1" fillId="0" borderId="21" xfId="0" applyFont="1" applyBorder="1" applyAlignment="1">
      <alignment horizontal="distributed" vertical="center"/>
    </xf>
    <xf numFmtId="0" fontId="1" fillId="0" borderId="22" xfId="0" applyFont="1" applyBorder="1" applyAlignment="1">
      <alignment horizontal="distributed" vertical="center"/>
    </xf>
    <xf numFmtId="0" fontId="4" fillId="0" borderId="3" xfId="0" applyFont="1" applyBorder="1" applyAlignment="1">
      <alignment horizontal="center" vertical="center" shrinkToFi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49" fontId="5" fillId="0" borderId="3" xfId="0" applyNumberFormat="1" applyFont="1" applyBorder="1" applyAlignment="1">
      <alignment horizontal="center" vertical="center"/>
    </xf>
    <xf numFmtId="49" fontId="7" fillId="0" borderId="21" xfId="0" applyNumberFormat="1" applyFont="1" applyBorder="1" applyAlignment="1">
      <alignment horizontal="left" vertical="center"/>
    </xf>
    <xf numFmtId="49" fontId="7" fillId="0" borderId="22" xfId="0" applyNumberFormat="1" applyFont="1" applyBorder="1" applyAlignment="1">
      <alignment horizontal="left" vertical="center"/>
    </xf>
    <xf numFmtId="0" fontId="1" fillId="0" borderId="1" xfId="0" applyFont="1" applyBorder="1" applyAlignment="1">
      <alignment horizontal="distributed" vertical="distributed"/>
    </xf>
    <xf numFmtId="0" fontId="1" fillId="0" borderId="0" xfId="0" applyFont="1" applyAlignment="1">
      <alignment horizontal="center" vertical="center" shrinkToFit="1"/>
    </xf>
    <xf numFmtId="0" fontId="1" fillId="0" borderId="1" xfId="0" applyFont="1" applyBorder="1" applyAlignment="1">
      <alignment horizontal="center" vertical="center" shrinkToFit="1"/>
    </xf>
    <xf numFmtId="0" fontId="1" fillId="0" borderId="36" xfId="0" applyFont="1" applyBorder="1" applyAlignment="1">
      <alignment horizontal="center" vertical="center" shrinkToFit="1"/>
    </xf>
    <xf numFmtId="0" fontId="1" fillId="0" borderId="37" xfId="0" applyFont="1" applyBorder="1" applyAlignment="1">
      <alignment horizontal="center" vertical="center" shrinkToFit="1"/>
    </xf>
    <xf numFmtId="0" fontId="1" fillId="0" borderId="38" xfId="0" applyFont="1" applyBorder="1" applyAlignment="1">
      <alignment horizontal="center" vertical="center" shrinkToFit="1"/>
    </xf>
    <xf numFmtId="0" fontId="1" fillId="0" borderId="18" xfId="0" applyFont="1" applyBorder="1" applyAlignment="1">
      <alignment horizontal="center" vertical="center" shrinkToFit="1"/>
    </xf>
    <xf numFmtId="177" fontId="9" fillId="0" borderId="15" xfId="0" applyNumberFormat="1" applyFont="1" applyBorder="1" applyAlignment="1">
      <alignment horizontal="left" vertical="center"/>
    </xf>
    <xf numFmtId="177" fontId="9" fillId="0" borderId="12" xfId="0" applyNumberFormat="1" applyFont="1" applyBorder="1" applyAlignment="1">
      <alignment horizontal="left" vertical="center"/>
    </xf>
    <xf numFmtId="177" fontId="9" fillId="0" borderId="0" xfId="0" applyNumberFormat="1" applyFont="1" applyAlignment="1">
      <alignment horizontal="left" vertical="center"/>
    </xf>
    <xf numFmtId="177" fontId="9" fillId="0" borderId="16" xfId="0" applyNumberFormat="1" applyFont="1" applyBorder="1" applyAlignment="1">
      <alignment horizontal="left" vertical="center"/>
    </xf>
    <xf numFmtId="0" fontId="1" fillId="0" borderId="0" xfId="0" applyFont="1" applyAlignment="1">
      <alignment horizontal="distributed" vertical="distributed"/>
    </xf>
    <xf numFmtId="38" fontId="1" fillId="0" borderId="5" xfId="1" applyFont="1" applyBorder="1" applyAlignment="1">
      <alignment horizontal="right" vertical="center"/>
    </xf>
    <xf numFmtId="38" fontId="1" fillId="0" borderId="5" xfId="1" applyFont="1" applyBorder="1" applyAlignment="1">
      <alignment horizontal="center" vertical="center"/>
    </xf>
    <xf numFmtId="38" fontId="1" fillId="0" borderId="46" xfId="1" applyFont="1" applyBorder="1" applyAlignment="1">
      <alignment horizontal="center" vertical="center"/>
    </xf>
    <xf numFmtId="38" fontId="1" fillId="0" borderId="14" xfId="1" applyFont="1" applyBorder="1" applyAlignment="1">
      <alignment horizontal="right" vertical="center"/>
    </xf>
    <xf numFmtId="38" fontId="1" fillId="0" borderId="57" xfId="1" applyFont="1" applyBorder="1" applyAlignment="1">
      <alignment horizontal="right" vertical="center"/>
    </xf>
    <xf numFmtId="38" fontId="1" fillId="0" borderId="58" xfId="1" applyFont="1" applyBorder="1" applyAlignment="1">
      <alignment horizontal="right" vertical="center"/>
    </xf>
    <xf numFmtId="0" fontId="1" fillId="0" borderId="55" xfId="0" applyFont="1" applyBorder="1" applyAlignment="1">
      <alignment horizontal="center" vertical="center"/>
    </xf>
    <xf numFmtId="0" fontId="1" fillId="0" borderId="62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38" fontId="1" fillId="0" borderId="3" xfId="1" applyFont="1" applyBorder="1" applyAlignment="1">
      <alignment vertical="center"/>
    </xf>
    <xf numFmtId="0" fontId="1" fillId="0" borderId="42" xfId="0" applyFont="1" applyBorder="1" applyAlignment="1">
      <alignment horizontal="center" vertical="center" shrinkToFit="1"/>
    </xf>
    <xf numFmtId="0" fontId="1" fillId="0" borderId="3" xfId="0" applyFont="1" applyBorder="1" applyAlignment="1">
      <alignment horizontal="distributed" vertical="distributed"/>
    </xf>
    <xf numFmtId="0" fontId="4" fillId="0" borderId="3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" fillId="0" borderId="24" xfId="0" applyFont="1" applyBorder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1" fillId="0" borderId="32" xfId="0" applyFont="1" applyBorder="1" applyAlignment="1">
      <alignment horizontal="right" vertical="center"/>
    </xf>
    <xf numFmtId="0" fontId="1" fillId="0" borderId="10" xfId="0" applyFont="1" applyBorder="1" applyAlignment="1">
      <alignment horizontal="right" vertical="center"/>
    </xf>
    <xf numFmtId="0" fontId="1" fillId="0" borderId="17" xfId="0" applyFont="1" applyBorder="1" applyAlignment="1">
      <alignment horizontal="right" vertical="center"/>
    </xf>
    <xf numFmtId="0" fontId="1" fillId="0" borderId="11" xfId="0" applyFont="1" applyBorder="1" applyAlignment="1">
      <alignment horizontal="right" vertical="center"/>
    </xf>
    <xf numFmtId="0" fontId="1" fillId="0" borderId="15" xfId="0" applyFont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64" xfId="0" applyFont="1" applyBorder="1" applyAlignment="1">
      <alignment horizontal="center" vertical="center" textRotation="255" shrinkToFit="1"/>
    </xf>
    <xf numFmtId="0" fontId="1" fillId="0" borderId="53" xfId="0" applyFont="1" applyBorder="1" applyAlignment="1">
      <alignment horizontal="center" vertical="center" textRotation="255" shrinkToFit="1"/>
    </xf>
    <xf numFmtId="0" fontId="1" fillId="0" borderId="3" xfId="0" applyFont="1" applyBorder="1" applyAlignment="1">
      <alignment horizontal="center" vertical="center" textRotation="255" shrinkToFit="1"/>
    </xf>
    <xf numFmtId="0" fontId="1" fillId="0" borderId="5" xfId="0" applyFont="1" applyBorder="1" applyAlignment="1">
      <alignment horizontal="right" vertical="center"/>
    </xf>
    <xf numFmtId="0" fontId="1" fillId="0" borderId="25" xfId="0" applyFont="1" applyBorder="1" applyAlignment="1">
      <alignment horizontal="right" vertical="center"/>
    </xf>
    <xf numFmtId="38" fontId="1" fillId="0" borderId="53" xfId="1" applyFont="1" applyBorder="1" applyAlignment="1">
      <alignment horizontal="right" vertical="center"/>
    </xf>
    <xf numFmtId="38" fontId="1" fillId="0" borderId="54" xfId="1" applyFont="1" applyBorder="1" applyAlignment="1">
      <alignment horizontal="right" vertical="center"/>
    </xf>
    <xf numFmtId="38" fontId="1" fillId="0" borderId="54" xfId="1" applyFont="1" applyBorder="1" applyAlignment="1">
      <alignment vertical="center"/>
    </xf>
    <xf numFmtId="38" fontId="1" fillId="0" borderId="63" xfId="1" applyFont="1" applyBorder="1" applyAlignment="1">
      <alignment vertical="center"/>
    </xf>
    <xf numFmtId="0" fontId="1" fillId="0" borderId="63" xfId="0" applyFont="1" applyBorder="1" applyAlignment="1">
      <alignment horizontal="right" vertical="center"/>
    </xf>
    <xf numFmtId="0" fontId="1" fillId="0" borderId="2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1" fillId="0" borderId="1" xfId="0" applyFont="1" applyBorder="1" applyAlignment="1">
      <alignment horizontal="left" vertical="center" indent="1" shrinkToFit="1"/>
    </xf>
    <xf numFmtId="0" fontId="1" fillId="0" borderId="33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38" fontId="1" fillId="0" borderId="47" xfId="1" applyFont="1" applyBorder="1" applyAlignment="1">
      <alignment horizontal="center" vertical="center"/>
    </xf>
    <xf numFmtId="38" fontId="1" fillId="0" borderId="48" xfId="1" applyFont="1" applyBorder="1" applyAlignment="1">
      <alignment horizontal="center" vertical="center"/>
    </xf>
    <xf numFmtId="38" fontId="1" fillId="0" borderId="49" xfId="1" applyFont="1" applyBorder="1" applyAlignment="1">
      <alignment horizontal="center" vertical="center"/>
    </xf>
    <xf numFmtId="38" fontId="1" fillId="0" borderId="66" xfId="1" applyFont="1" applyBorder="1" applyAlignment="1">
      <alignment horizontal="center" vertical="center"/>
    </xf>
    <xf numFmtId="38" fontId="1" fillId="0" borderId="67" xfId="1" applyFont="1" applyBorder="1" applyAlignment="1">
      <alignment horizontal="center" vertical="center"/>
    </xf>
    <xf numFmtId="38" fontId="1" fillId="0" borderId="68" xfId="1" applyFont="1" applyBorder="1" applyAlignment="1">
      <alignment horizontal="center" vertical="center"/>
    </xf>
    <xf numFmtId="38" fontId="1" fillId="0" borderId="65" xfId="1" applyFont="1" applyBorder="1" applyAlignment="1">
      <alignment horizontal="center" vertical="center"/>
    </xf>
    <xf numFmtId="38" fontId="1" fillId="0" borderId="26" xfId="1" applyFont="1" applyBorder="1" applyAlignment="1">
      <alignment horizontal="center" vertical="center"/>
    </xf>
    <xf numFmtId="38" fontId="1" fillId="0" borderId="56" xfId="1" applyFont="1" applyBorder="1" applyAlignment="1">
      <alignment horizontal="center" vertical="center"/>
    </xf>
    <xf numFmtId="38" fontId="1" fillId="0" borderId="27" xfId="1" applyFont="1" applyBorder="1" applyAlignment="1">
      <alignment horizontal="center" vertical="center"/>
    </xf>
    <xf numFmtId="0" fontId="1" fillId="0" borderId="9" xfId="0" applyFont="1" applyBorder="1" applyAlignment="1">
      <alignment horizontal="right" vertical="center"/>
    </xf>
    <xf numFmtId="0" fontId="1" fillId="0" borderId="19" xfId="0" applyFont="1" applyBorder="1" applyAlignment="1">
      <alignment horizontal="right" vertical="center"/>
    </xf>
    <xf numFmtId="0" fontId="1" fillId="0" borderId="23" xfId="0" applyFont="1" applyBorder="1" applyAlignment="1">
      <alignment horizontal="right" vertical="center"/>
    </xf>
    <xf numFmtId="0" fontId="1" fillId="0" borderId="59" xfId="0" applyFont="1" applyBorder="1" applyAlignment="1">
      <alignment horizontal="right" vertical="center"/>
    </xf>
    <xf numFmtId="0" fontId="1" fillId="0" borderId="60" xfId="0" applyFont="1" applyBorder="1" applyAlignment="1">
      <alignment horizontal="right" vertical="center"/>
    </xf>
    <xf numFmtId="0" fontId="1" fillId="0" borderId="61" xfId="0" applyFont="1" applyBorder="1" applyAlignment="1">
      <alignment horizontal="right" vertical="center"/>
    </xf>
    <xf numFmtId="0" fontId="1" fillId="0" borderId="22" xfId="0" applyFont="1" applyBorder="1" applyAlignment="1">
      <alignment horizontal="center" vertical="center"/>
    </xf>
    <xf numFmtId="0" fontId="1" fillId="0" borderId="20" xfId="0" applyFont="1" applyBorder="1">
      <alignment vertical="center"/>
    </xf>
    <xf numFmtId="0" fontId="1" fillId="0" borderId="21" xfId="0" applyFont="1" applyBorder="1">
      <alignment vertical="center"/>
    </xf>
    <xf numFmtId="0" fontId="1" fillId="0" borderId="22" xfId="0" applyFont="1" applyBorder="1">
      <alignment vertical="center"/>
    </xf>
    <xf numFmtId="38" fontId="1" fillId="0" borderId="7" xfId="1" applyFont="1" applyBorder="1" applyAlignment="1">
      <alignment horizontal="right" vertical="center"/>
    </xf>
    <xf numFmtId="38" fontId="1" fillId="0" borderId="6" xfId="1" applyFont="1" applyBorder="1" applyAlignment="1">
      <alignment horizontal="right" vertical="center"/>
    </xf>
    <xf numFmtId="0" fontId="1" fillId="0" borderId="50" xfId="0" applyFont="1" applyBorder="1" applyAlignment="1">
      <alignment horizontal="right" vertical="center"/>
    </xf>
    <xf numFmtId="0" fontId="1" fillId="0" borderId="51" xfId="0" applyFont="1" applyBorder="1" applyAlignment="1">
      <alignment horizontal="right" vertical="center"/>
    </xf>
    <xf numFmtId="0" fontId="1" fillId="0" borderId="52" xfId="0" applyFont="1" applyBorder="1" applyAlignment="1">
      <alignment horizontal="right" vertical="center"/>
    </xf>
    <xf numFmtId="38" fontId="1" fillId="0" borderId="13" xfId="1" applyFont="1" applyBorder="1" applyAlignment="1">
      <alignment horizontal="right" vertical="center"/>
    </xf>
    <xf numFmtId="0" fontId="1" fillId="0" borderId="24" xfId="0" applyFont="1" applyBorder="1" applyAlignment="1">
      <alignment vertical="center"/>
    </xf>
    <xf numFmtId="0" fontId="1" fillId="0" borderId="16" xfId="0" applyFont="1" applyBorder="1" applyAlignment="1">
      <alignment vertical="center"/>
    </xf>
    <xf numFmtId="0" fontId="1" fillId="0" borderId="69" xfId="0" applyFont="1" applyBorder="1" applyAlignment="1">
      <alignment horizontal="center" vertical="center"/>
    </xf>
    <xf numFmtId="0" fontId="1" fillId="0" borderId="70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71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152400</xdr:colOff>
      <xdr:row>21</xdr:row>
      <xdr:rowOff>99060</xdr:rowOff>
    </xdr:from>
    <xdr:to>
      <xdr:col>49</xdr:col>
      <xdr:colOff>60960</xdr:colOff>
      <xdr:row>28</xdr:row>
      <xdr:rowOff>76200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F01D046E-4B4C-22BE-BF38-E888E8C04972}"/>
            </a:ext>
          </a:extLst>
        </xdr:cNvPr>
        <xdr:cNvSpPr/>
      </xdr:nvSpPr>
      <xdr:spPr>
        <a:xfrm>
          <a:off x="7482840" y="4472940"/>
          <a:ext cx="2087880" cy="1150620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6D86E3-1937-422D-904A-0C98D507146E}">
  <dimension ref="A1:BO47"/>
  <sheetViews>
    <sheetView tabSelected="1" view="pageBreakPreview" zoomScaleNormal="100" zoomScaleSheetLayoutView="100" workbookViewId="0"/>
  </sheetViews>
  <sheetFormatPr defaultColWidth="2.59765625" defaultRowHeight="15"/>
  <cols>
    <col min="1" max="41" width="2.59765625" style="1"/>
    <col min="42" max="42" width="2.59765625" style="1" hidden="1" customWidth="1"/>
    <col min="43" max="44" width="2.59765625" style="1"/>
    <col min="45" max="45" width="2.59765625" style="1" customWidth="1"/>
    <col min="46" max="16384" width="2.59765625" style="1"/>
  </cols>
  <sheetData>
    <row r="1" spans="1:67">
      <c r="B1" s="33">
        <v>46106</v>
      </c>
      <c r="C1" s="33"/>
      <c r="D1" s="33"/>
      <c r="E1" s="33"/>
      <c r="F1" s="33"/>
      <c r="G1" s="33"/>
      <c r="H1" s="33"/>
      <c r="I1" s="33"/>
      <c r="W1" s="78"/>
      <c r="X1" s="78"/>
      <c r="Y1" s="78" t="s">
        <v>16</v>
      </c>
      <c r="Z1" s="78"/>
      <c r="AA1" s="78" t="s">
        <v>20</v>
      </c>
      <c r="AB1" s="78"/>
      <c r="AC1" s="78" t="s">
        <v>19</v>
      </c>
      <c r="AD1" s="78"/>
      <c r="AE1" s="78" t="s">
        <v>18</v>
      </c>
      <c r="AF1" s="78"/>
      <c r="AG1" s="46" t="s">
        <v>17</v>
      </c>
      <c r="AH1" s="46"/>
    </row>
    <row r="2" spans="1:67">
      <c r="B2" s="33"/>
      <c r="C2" s="33"/>
      <c r="D2" s="33"/>
      <c r="E2" s="33"/>
      <c r="F2" s="33"/>
      <c r="G2" s="33"/>
      <c r="H2" s="33"/>
      <c r="I2" s="33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</row>
    <row r="3" spans="1:67" ht="15.75" customHeight="1">
      <c r="M3" s="102" t="s">
        <v>53</v>
      </c>
      <c r="N3" s="102"/>
      <c r="O3" s="102"/>
      <c r="P3" s="102"/>
      <c r="Q3" s="102"/>
      <c r="R3" s="102"/>
      <c r="S3" s="102"/>
      <c r="T3" s="102"/>
      <c r="U3" s="102"/>
      <c r="V3" s="102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</row>
    <row r="4" spans="1:67" ht="15.75" customHeight="1">
      <c r="M4" s="102"/>
      <c r="N4" s="102"/>
      <c r="O4" s="102"/>
      <c r="P4" s="102"/>
      <c r="Q4" s="102"/>
      <c r="R4" s="102"/>
      <c r="S4" s="102"/>
      <c r="T4" s="102"/>
      <c r="U4" s="102"/>
      <c r="V4" s="102"/>
      <c r="AL4" s="10" t="s">
        <v>54</v>
      </c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</row>
    <row r="5" spans="1:67" ht="16.8" customHeight="1">
      <c r="A5" s="34" t="s">
        <v>21</v>
      </c>
      <c r="B5" s="34"/>
      <c r="C5" s="34"/>
      <c r="D5" s="34"/>
      <c r="E5" s="34"/>
      <c r="F5" s="34"/>
      <c r="G5" s="34"/>
      <c r="H5" s="34"/>
      <c r="I5" s="34"/>
      <c r="J5" s="34"/>
      <c r="K5" s="34"/>
      <c r="AL5" s="11" t="s">
        <v>60</v>
      </c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</row>
    <row r="6" spans="1:67" ht="16.8" customHeight="1">
      <c r="A6" s="34"/>
      <c r="B6" s="34"/>
      <c r="C6" s="34"/>
      <c r="D6" s="34"/>
      <c r="E6" s="34"/>
      <c r="F6" s="34"/>
      <c r="G6" s="34"/>
      <c r="H6" s="34"/>
      <c r="I6" s="34"/>
      <c r="J6" s="34"/>
      <c r="K6" s="34"/>
      <c r="R6" s="43" t="s">
        <v>7</v>
      </c>
      <c r="S6" s="44"/>
      <c r="T6" s="44"/>
      <c r="U6" s="44"/>
      <c r="V6" s="45"/>
      <c r="W6" s="2"/>
      <c r="X6" s="7" t="s">
        <v>40</v>
      </c>
      <c r="Y6" s="51"/>
      <c r="Z6" s="51"/>
      <c r="AA6" s="51"/>
      <c r="AB6" s="51"/>
      <c r="AC6" s="51"/>
      <c r="AD6" s="51"/>
      <c r="AE6" s="51"/>
      <c r="AF6" s="52"/>
      <c r="AG6" s="6"/>
      <c r="AH6" s="6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</row>
    <row r="7" spans="1:67" ht="16.8" customHeight="1">
      <c r="A7" s="35" t="s">
        <v>0</v>
      </c>
      <c r="B7" s="35"/>
      <c r="C7" s="35"/>
      <c r="D7" s="35"/>
      <c r="E7" s="35"/>
      <c r="F7" s="36"/>
      <c r="G7" s="36"/>
      <c r="H7" s="36"/>
      <c r="I7" s="36"/>
      <c r="J7" s="36"/>
      <c r="K7" s="36"/>
      <c r="L7" s="36"/>
      <c r="M7" s="36"/>
      <c r="N7" s="36"/>
      <c r="O7" s="36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1"/>
    </row>
    <row r="8" spans="1:67" ht="16.8" customHeight="1">
      <c r="A8" s="24"/>
      <c r="B8" s="24"/>
      <c r="C8" s="24"/>
      <c r="D8" s="24"/>
      <c r="E8" s="24"/>
      <c r="F8" s="37"/>
      <c r="G8" s="37"/>
      <c r="H8" s="37"/>
      <c r="I8" s="37"/>
      <c r="J8" s="37"/>
      <c r="K8" s="37"/>
      <c r="L8" s="37"/>
      <c r="M8" s="37"/>
      <c r="N8" s="37"/>
      <c r="O8" s="37"/>
      <c r="R8" s="77" t="s">
        <v>15</v>
      </c>
      <c r="S8" s="77"/>
      <c r="T8" s="77"/>
      <c r="U8" s="77"/>
      <c r="V8" s="77"/>
      <c r="W8" s="50"/>
      <c r="X8" s="50"/>
      <c r="Y8" s="50"/>
      <c r="Z8" s="50"/>
      <c r="AA8" s="50"/>
      <c r="AB8" s="5"/>
      <c r="AC8" s="5"/>
      <c r="AD8" s="5"/>
      <c r="AE8" s="5"/>
      <c r="AF8" s="5"/>
      <c r="AG8" s="5"/>
      <c r="AH8" s="5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</row>
    <row r="9" spans="1:67" ht="16.8" customHeight="1">
      <c r="A9" s="41" t="s">
        <v>1</v>
      </c>
      <c r="B9" s="41"/>
      <c r="C9" s="41"/>
      <c r="D9" s="41"/>
      <c r="E9" s="41"/>
      <c r="F9" s="103"/>
      <c r="G9" s="103"/>
      <c r="H9" s="103"/>
      <c r="I9" s="103"/>
      <c r="J9" s="103"/>
      <c r="K9" s="103"/>
      <c r="L9" s="103"/>
      <c r="M9" s="103"/>
      <c r="N9" s="103"/>
      <c r="O9" s="103"/>
      <c r="R9" s="38" t="s">
        <v>14</v>
      </c>
      <c r="S9" s="38"/>
      <c r="T9" s="38"/>
      <c r="U9" s="38"/>
      <c r="V9" s="38"/>
      <c r="X9" s="1" t="s">
        <v>43</v>
      </c>
      <c r="Y9" s="49"/>
      <c r="Z9" s="49"/>
      <c r="AA9" s="49"/>
      <c r="AB9" s="49"/>
      <c r="AC9" s="49"/>
      <c r="AD9" s="49"/>
      <c r="AE9" s="49"/>
      <c r="AF9" s="49"/>
      <c r="AG9" s="49"/>
      <c r="AH9" s="49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</row>
    <row r="10" spans="1:67" ht="16.8" customHeight="1">
      <c r="A10" s="24"/>
      <c r="B10" s="24"/>
      <c r="C10" s="24"/>
      <c r="D10" s="24"/>
      <c r="E10" s="24"/>
      <c r="F10" s="104"/>
      <c r="G10" s="104"/>
      <c r="H10" s="104"/>
      <c r="I10" s="104"/>
      <c r="J10" s="104"/>
      <c r="K10" s="104"/>
      <c r="L10" s="104"/>
      <c r="M10" s="104"/>
      <c r="N10" s="104"/>
      <c r="O10" s="104"/>
      <c r="R10" s="38" t="s">
        <v>3</v>
      </c>
      <c r="S10" s="38"/>
      <c r="T10" s="38"/>
      <c r="U10" s="38"/>
      <c r="V10" s="38"/>
      <c r="W10" s="39"/>
      <c r="X10" s="39"/>
      <c r="Y10" s="39"/>
      <c r="Z10" s="39"/>
      <c r="AA10" s="39"/>
      <c r="AB10" s="39"/>
      <c r="AC10" s="39"/>
      <c r="AD10" s="39"/>
      <c r="AE10" s="39"/>
      <c r="AF10" s="39"/>
      <c r="AG10" s="39"/>
      <c r="AH10" s="39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</row>
    <row r="11" spans="1:67" ht="16.8" customHeight="1">
      <c r="A11" s="40" t="s">
        <v>26</v>
      </c>
      <c r="B11" s="41"/>
      <c r="C11" s="41"/>
      <c r="D11" s="41"/>
      <c r="E11" s="41"/>
      <c r="F11" s="36"/>
      <c r="G11" s="36"/>
      <c r="H11" s="36"/>
      <c r="I11" s="36"/>
      <c r="J11" s="36"/>
      <c r="K11" s="36"/>
      <c r="L11" s="36"/>
      <c r="M11" s="36"/>
      <c r="N11" s="36"/>
      <c r="O11" s="36"/>
      <c r="R11" s="38"/>
      <c r="S11" s="38"/>
      <c r="T11" s="38"/>
      <c r="U11" s="38"/>
      <c r="V11" s="38"/>
      <c r="W11" s="39"/>
      <c r="X11" s="39"/>
      <c r="Y11" s="39"/>
      <c r="Z11" s="39"/>
      <c r="AA11" s="39"/>
      <c r="AB11" s="39"/>
      <c r="AC11" s="39"/>
      <c r="AD11" s="39"/>
      <c r="AE11" s="39"/>
      <c r="AF11" s="39"/>
      <c r="AG11" s="39"/>
      <c r="AH11" s="39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BL11" s="11"/>
      <c r="BM11" s="11"/>
      <c r="BN11" s="11"/>
      <c r="BO11" s="11"/>
    </row>
    <row r="12" spans="1:67" ht="16.8" customHeight="1">
      <c r="A12" s="24"/>
      <c r="B12" s="24"/>
      <c r="C12" s="24"/>
      <c r="D12" s="24"/>
      <c r="E12" s="24"/>
      <c r="F12" s="37"/>
      <c r="G12" s="37"/>
      <c r="H12" s="37"/>
      <c r="I12" s="37"/>
      <c r="J12" s="37"/>
      <c r="K12" s="37"/>
      <c r="L12" s="37"/>
      <c r="M12" s="37"/>
      <c r="N12" s="37"/>
      <c r="O12" s="37"/>
      <c r="R12" s="38" t="s">
        <v>4</v>
      </c>
      <c r="S12" s="38"/>
      <c r="T12" s="38"/>
      <c r="U12" s="38"/>
      <c r="V12" s="38"/>
      <c r="W12" s="39"/>
      <c r="X12" s="39"/>
      <c r="Y12" s="39"/>
      <c r="Z12" s="39"/>
      <c r="AA12" s="39"/>
      <c r="AB12" s="39"/>
      <c r="AC12" s="39"/>
      <c r="AD12" s="39"/>
      <c r="AE12" s="39"/>
      <c r="AF12" s="39"/>
      <c r="AG12" s="39"/>
      <c r="AH12" s="39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  <c r="BJ12" s="11"/>
      <c r="BK12" s="11"/>
      <c r="BL12" s="11"/>
      <c r="BM12" s="11"/>
      <c r="BN12" s="11"/>
      <c r="BO12" s="11"/>
    </row>
    <row r="13" spans="1:67" ht="16.8" customHeight="1">
      <c r="A13" s="40" t="s">
        <v>2</v>
      </c>
      <c r="B13" s="41"/>
      <c r="C13" s="41"/>
      <c r="D13" s="41"/>
      <c r="E13" s="41"/>
      <c r="F13" s="54"/>
      <c r="G13" s="54"/>
      <c r="H13" s="54"/>
      <c r="I13" s="54"/>
      <c r="J13" s="54"/>
      <c r="K13" s="54"/>
      <c r="L13" s="54"/>
      <c r="M13" s="54"/>
      <c r="N13" s="54"/>
      <c r="O13" s="54"/>
      <c r="R13" s="42" t="s">
        <v>5</v>
      </c>
      <c r="S13" s="42"/>
      <c r="T13" s="42"/>
      <c r="U13" s="42"/>
      <c r="V13" s="42"/>
      <c r="W13" s="105"/>
      <c r="X13" s="105"/>
      <c r="Y13" s="105"/>
      <c r="Z13" s="105"/>
      <c r="AA13" s="105"/>
      <c r="AB13" s="105"/>
      <c r="AC13" s="105"/>
      <c r="AD13" s="105"/>
      <c r="AE13" s="105"/>
      <c r="AF13" s="105"/>
      <c r="AG13" s="105"/>
      <c r="AH13" s="3" t="s">
        <v>8</v>
      </c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  <c r="BM13" s="11"/>
      <c r="BN13" s="11"/>
      <c r="BO13" s="11"/>
    </row>
    <row r="14" spans="1:67" ht="16.8" customHeight="1">
      <c r="A14" s="24"/>
      <c r="B14" s="24"/>
      <c r="C14" s="24"/>
      <c r="D14" s="24"/>
      <c r="E14" s="24"/>
      <c r="F14" s="55"/>
      <c r="G14" s="55"/>
      <c r="H14" s="55"/>
      <c r="I14" s="55"/>
      <c r="J14" s="55"/>
      <c r="K14" s="55"/>
      <c r="L14" s="55"/>
      <c r="M14" s="55"/>
      <c r="N14" s="55"/>
      <c r="O14" s="55"/>
      <c r="R14" s="42" t="s">
        <v>6</v>
      </c>
      <c r="S14" s="42"/>
      <c r="T14" s="42"/>
      <c r="U14" s="42"/>
      <c r="V14" s="42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  <c r="BM14" s="11"/>
      <c r="BN14" s="11"/>
      <c r="BO14" s="11"/>
    </row>
    <row r="15" spans="1:67" ht="16.8" customHeight="1">
      <c r="R15" s="53" t="s">
        <v>41</v>
      </c>
      <c r="S15" s="53"/>
      <c r="T15" s="53"/>
      <c r="U15" s="53"/>
      <c r="V15" s="53"/>
      <c r="W15" s="24" t="s">
        <v>23</v>
      </c>
      <c r="X15" s="24"/>
      <c r="Y15" s="24"/>
      <c r="Z15" s="24"/>
      <c r="AA15" s="24"/>
      <c r="AB15" s="4" t="s">
        <v>25</v>
      </c>
      <c r="AC15" s="4" t="s">
        <v>42</v>
      </c>
      <c r="AD15" s="24" t="s">
        <v>24</v>
      </c>
      <c r="AE15" s="24"/>
      <c r="AF15" s="24"/>
      <c r="AG15" s="24"/>
      <c r="AH15" s="4" t="s">
        <v>25</v>
      </c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11"/>
      <c r="BK15" s="11"/>
      <c r="BL15" s="11"/>
      <c r="BM15" s="11"/>
      <c r="BN15" s="11"/>
      <c r="BO15" s="11"/>
    </row>
    <row r="16" spans="1:67" ht="16.8" customHeight="1" thickBot="1">
      <c r="R16" s="64" t="s">
        <v>47</v>
      </c>
      <c r="S16" s="64"/>
      <c r="T16" s="64"/>
      <c r="U16" s="64"/>
      <c r="V16" s="64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5"/>
    </row>
    <row r="17" spans="1:40" ht="16.8" customHeight="1">
      <c r="A17" s="79" t="s">
        <v>27</v>
      </c>
      <c r="B17" s="80"/>
      <c r="C17" s="80"/>
      <c r="D17" s="80"/>
      <c r="E17" s="60">
        <f>SUM(K37,Y37)</f>
        <v>0</v>
      </c>
      <c r="F17" s="60"/>
      <c r="G17" s="60"/>
      <c r="H17" s="60"/>
      <c r="I17" s="60"/>
      <c r="J17" s="60"/>
      <c r="K17" s="60"/>
      <c r="L17" s="60"/>
      <c r="M17" s="61"/>
      <c r="R17" s="53"/>
      <c r="S17" s="53"/>
      <c r="T17" s="53"/>
      <c r="U17" s="53"/>
      <c r="V17" s="53"/>
      <c r="W17" s="24" t="s">
        <v>38</v>
      </c>
      <c r="X17" s="24"/>
      <c r="Y17" s="4"/>
      <c r="Z17" s="3" t="s">
        <v>39</v>
      </c>
      <c r="AA17" s="24"/>
      <c r="AB17" s="24"/>
      <c r="AC17" s="24"/>
      <c r="AD17" s="24"/>
      <c r="AE17" s="24"/>
      <c r="AF17" s="24"/>
      <c r="AG17" s="24"/>
      <c r="AH17" s="24"/>
    </row>
    <row r="18" spans="1:40" ht="18.600000000000001" customHeight="1" thickBot="1">
      <c r="A18" s="81"/>
      <c r="B18" s="82"/>
      <c r="C18" s="82"/>
      <c r="D18" s="82"/>
      <c r="E18" s="62"/>
      <c r="F18" s="62"/>
      <c r="G18" s="62"/>
      <c r="H18" s="62"/>
      <c r="I18" s="62"/>
      <c r="J18" s="62"/>
      <c r="K18" s="62"/>
      <c r="L18" s="62"/>
      <c r="M18" s="63"/>
    </row>
    <row r="19" spans="1:40" ht="15" customHeight="1">
      <c r="A19" s="47" t="s">
        <v>46</v>
      </c>
      <c r="B19" s="22"/>
      <c r="C19" s="22"/>
      <c r="D19" s="22"/>
      <c r="E19" s="23"/>
      <c r="F19" s="22" t="s">
        <v>31</v>
      </c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3"/>
      <c r="T19" s="20" t="s">
        <v>29</v>
      </c>
      <c r="U19" s="20"/>
      <c r="V19" s="20"/>
      <c r="W19" s="20" t="s">
        <v>30</v>
      </c>
      <c r="X19" s="20"/>
      <c r="Y19" s="20" t="s">
        <v>11</v>
      </c>
      <c r="Z19" s="20"/>
      <c r="AA19" s="20"/>
      <c r="AB19" s="20"/>
      <c r="AC19" s="20"/>
      <c r="AD19" s="20"/>
      <c r="AE19" s="20"/>
      <c r="AF19" s="20"/>
      <c r="AG19" s="20" t="s">
        <v>12</v>
      </c>
      <c r="AH19" s="106"/>
    </row>
    <row r="20" spans="1:40" ht="18" customHeight="1">
      <c r="A20" s="48"/>
      <c r="B20" s="24"/>
      <c r="C20" s="24"/>
      <c r="D20" s="24"/>
      <c r="E20" s="25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5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107"/>
    </row>
    <row r="21" spans="1:40" ht="13.2" customHeight="1">
      <c r="A21" s="56"/>
      <c r="B21" s="57"/>
      <c r="C21" s="57"/>
      <c r="D21" s="57"/>
      <c r="E21" s="58"/>
      <c r="F21" s="59"/>
      <c r="G21" s="57"/>
      <c r="H21" s="57"/>
      <c r="I21" s="57"/>
      <c r="J21" s="57"/>
      <c r="K21" s="57"/>
      <c r="L21" s="57"/>
      <c r="M21" s="57"/>
      <c r="N21" s="57"/>
      <c r="O21" s="57"/>
      <c r="P21" s="57"/>
      <c r="Q21" s="57"/>
      <c r="R21" s="57"/>
      <c r="S21" s="58"/>
      <c r="T21" s="18" t="str">
        <f>IF(F21="","","1.0")</f>
        <v/>
      </c>
      <c r="U21" s="18"/>
      <c r="V21" s="18"/>
      <c r="W21" s="18" t="str">
        <f>IF(F21="","","式")</f>
        <v/>
      </c>
      <c r="X21" s="18"/>
      <c r="Y21" s="26"/>
      <c r="Z21" s="26"/>
      <c r="AA21" s="26"/>
      <c r="AB21" s="26"/>
      <c r="AC21" s="26"/>
      <c r="AD21" s="26"/>
      <c r="AE21" s="26"/>
      <c r="AF21" s="26"/>
      <c r="AG21" s="28"/>
      <c r="AH21" s="29"/>
    </row>
    <row r="22" spans="1:40" ht="13.2" customHeight="1">
      <c r="A22" s="32"/>
      <c r="B22" s="13"/>
      <c r="C22" s="13"/>
      <c r="D22" s="13"/>
      <c r="E22" s="14"/>
      <c r="F22" s="12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4"/>
      <c r="T22" s="18"/>
      <c r="U22" s="18"/>
      <c r="V22" s="18"/>
      <c r="W22" s="18"/>
      <c r="X22" s="18"/>
      <c r="Y22" s="27"/>
      <c r="Z22" s="27"/>
      <c r="AA22" s="27"/>
      <c r="AB22" s="27"/>
      <c r="AC22" s="27"/>
      <c r="AD22" s="27"/>
      <c r="AE22" s="27"/>
      <c r="AF22" s="27"/>
      <c r="AG22" s="30"/>
      <c r="AH22" s="31"/>
    </row>
    <row r="23" spans="1:40" ht="13.2" customHeight="1">
      <c r="A23" s="32"/>
      <c r="B23" s="13"/>
      <c r="C23" s="13"/>
      <c r="D23" s="13"/>
      <c r="E23" s="14"/>
      <c r="F23" s="12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4"/>
      <c r="T23" s="18" t="str">
        <f>IF(F23="","","1.0")</f>
        <v/>
      </c>
      <c r="U23" s="18"/>
      <c r="V23" s="18"/>
      <c r="W23" s="18" t="str">
        <f>IF(F23="","","式")</f>
        <v/>
      </c>
      <c r="X23" s="18"/>
      <c r="Y23" s="27"/>
      <c r="Z23" s="27"/>
      <c r="AA23" s="27"/>
      <c r="AB23" s="27"/>
      <c r="AC23" s="27"/>
      <c r="AD23" s="27"/>
      <c r="AE23" s="27"/>
      <c r="AF23" s="27"/>
      <c r="AG23" s="30"/>
      <c r="AH23" s="31"/>
    </row>
    <row r="24" spans="1:40" ht="13.2" customHeight="1">
      <c r="A24" s="32"/>
      <c r="B24" s="13"/>
      <c r="C24" s="13"/>
      <c r="D24" s="13"/>
      <c r="E24" s="14"/>
      <c r="F24" s="12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4"/>
      <c r="T24" s="18"/>
      <c r="U24" s="18"/>
      <c r="V24" s="18"/>
      <c r="W24" s="18"/>
      <c r="X24" s="18"/>
      <c r="Y24" s="27"/>
      <c r="Z24" s="27"/>
      <c r="AA24" s="27"/>
      <c r="AB24" s="27"/>
      <c r="AC24" s="27"/>
      <c r="AD24" s="27"/>
      <c r="AE24" s="27"/>
      <c r="AF24" s="27"/>
      <c r="AG24" s="30"/>
      <c r="AH24" s="31"/>
      <c r="AN24" s="1" t="s">
        <v>55</v>
      </c>
    </row>
    <row r="25" spans="1:40" ht="13.2" customHeight="1">
      <c r="A25" s="32"/>
      <c r="B25" s="13"/>
      <c r="C25" s="13"/>
      <c r="D25" s="13"/>
      <c r="E25" s="14"/>
      <c r="F25" s="12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4"/>
      <c r="T25" s="18" t="str">
        <f>IF(F25="","","1.0")</f>
        <v/>
      </c>
      <c r="U25" s="18"/>
      <c r="V25" s="18"/>
      <c r="W25" s="18" t="str">
        <f>IF(F25="","","式")</f>
        <v/>
      </c>
      <c r="X25" s="18"/>
      <c r="Y25" s="27"/>
      <c r="Z25" s="27"/>
      <c r="AA25" s="27"/>
      <c r="AB25" s="27"/>
      <c r="AC25" s="27"/>
      <c r="AD25" s="27"/>
      <c r="AE25" s="27"/>
      <c r="AF25" s="27"/>
      <c r="AG25" s="30"/>
      <c r="AH25" s="31"/>
      <c r="AN25" s="1" t="s">
        <v>56</v>
      </c>
    </row>
    <row r="26" spans="1:40" ht="13.2" customHeight="1">
      <c r="A26" s="32"/>
      <c r="B26" s="13"/>
      <c r="C26" s="13"/>
      <c r="D26" s="13"/>
      <c r="E26" s="14"/>
      <c r="F26" s="12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4"/>
      <c r="T26" s="18"/>
      <c r="U26" s="18"/>
      <c r="V26" s="18"/>
      <c r="W26" s="18"/>
      <c r="X26" s="18"/>
      <c r="Y26" s="27"/>
      <c r="Z26" s="27"/>
      <c r="AA26" s="27"/>
      <c r="AB26" s="27"/>
      <c r="AC26" s="27"/>
      <c r="AD26" s="27"/>
      <c r="AE26" s="27"/>
      <c r="AF26" s="27"/>
      <c r="AG26" s="30"/>
      <c r="AH26" s="31"/>
      <c r="AN26" s="1" t="s">
        <v>57</v>
      </c>
    </row>
    <row r="27" spans="1:40" ht="13.2" customHeight="1">
      <c r="A27" s="32"/>
      <c r="B27" s="13"/>
      <c r="C27" s="13"/>
      <c r="D27" s="13"/>
      <c r="E27" s="14"/>
      <c r="F27" s="12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4"/>
      <c r="T27" s="18" t="str">
        <f>IF(F27="","","1.0")</f>
        <v/>
      </c>
      <c r="U27" s="18"/>
      <c r="V27" s="18"/>
      <c r="W27" s="18" t="str">
        <f>IF(F27="","","式")</f>
        <v/>
      </c>
      <c r="X27" s="18"/>
      <c r="Y27" s="27"/>
      <c r="Z27" s="27"/>
      <c r="AA27" s="27"/>
      <c r="AB27" s="27"/>
      <c r="AC27" s="27"/>
      <c r="AD27" s="27"/>
      <c r="AE27" s="27"/>
      <c r="AF27" s="27"/>
      <c r="AG27" s="30"/>
      <c r="AH27" s="31"/>
      <c r="AN27" s="1" t="s">
        <v>58</v>
      </c>
    </row>
    <row r="28" spans="1:40" ht="13.2" customHeight="1">
      <c r="A28" s="76"/>
      <c r="B28" s="16"/>
      <c r="C28" s="16"/>
      <c r="D28" s="16"/>
      <c r="E28" s="17"/>
      <c r="F28" s="15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7"/>
      <c r="T28" s="19"/>
      <c r="U28" s="19"/>
      <c r="V28" s="19"/>
      <c r="W28" s="19"/>
      <c r="X28" s="19"/>
      <c r="Y28" s="65"/>
      <c r="Z28" s="65"/>
      <c r="AA28" s="65"/>
      <c r="AB28" s="65"/>
      <c r="AC28" s="65"/>
      <c r="AD28" s="65"/>
      <c r="AE28" s="65"/>
      <c r="AF28" s="65"/>
      <c r="AG28" s="66"/>
      <c r="AH28" s="67"/>
    </row>
    <row r="29" spans="1:40" ht="15" customHeight="1">
      <c r="A29" s="133" t="s">
        <v>10</v>
      </c>
      <c r="B29" s="128"/>
      <c r="C29" s="128"/>
      <c r="D29" s="128"/>
      <c r="E29" s="128"/>
      <c r="F29" s="128"/>
      <c r="G29" s="128"/>
      <c r="H29" s="128"/>
      <c r="I29" s="128"/>
      <c r="J29" s="128"/>
      <c r="K29" s="26">
        <f>SUMIFS(Y21:Y28,AG21:AG28,"")</f>
        <v>0</v>
      </c>
      <c r="L29" s="26"/>
      <c r="M29" s="26"/>
      <c r="N29" s="26"/>
      <c r="O29" s="26"/>
      <c r="P29" s="26"/>
      <c r="Q29" s="26"/>
      <c r="R29" s="83" t="s">
        <v>9</v>
      </c>
      <c r="S29" s="84"/>
      <c r="T29" s="84"/>
      <c r="U29" s="84"/>
      <c r="V29" s="84"/>
      <c r="W29" s="84"/>
      <c r="X29" s="85"/>
      <c r="Y29" s="128">
        <f>ROUND(K29*10%,0)</f>
        <v>0</v>
      </c>
      <c r="Z29" s="128"/>
      <c r="AA29" s="128"/>
      <c r="AB29" s="128"/>
      <c r="AC29" s="128"/>
      <c r="AD29" s="128"/>
      <c r="AE29" s="128"/>
      <c r="AF29" s="128"/>
      <c r="AG29" s="71"/>
      <c r="AH29" s="72"/>
    </row>
    <row r="30" spans="1:40" ht="15" customHeight="1">
      <c r="A30" s="68"/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86"/>
      <c r="S30" s="87"/>
      <c r="T30" s="87"/>
      <c r="U30" s="87"/>
      <c r="V30" s="87"/>
      <c r="W30" s="87"/>
      <c r="X30" s="88"/>
      <c r="Y30" s="129"/>
      <c r="Z30" s="129"/>
      <c r="AA30" s="129"/>
      <c r="AB30" s="129"/>
      <c r="AC30" s="129"/>
      <c r="AD30" s="129"/>
      <c r="AE30" s="129"/>
      <c r="AF30" s="129"/>
      <c r="AG30" s="73"/>
      <c r="AH30" s="74"/>
    </row>
    <row r="31" spans="1:40" ht="15" customHeight="1">
      <c r="A31" s="68" t="s">
        <v>44</v>
      </c>
      <c r="B31" s="27"/>
      <c r="C31" s="27"/>
      <c r="D31" s="27"/>
      <c r="E31" s="27"/>
      <c r="F31" s="27"/>
      <c r="G31" s="27"/>
      <c r="H31" s="27"/>
      <c r="I31" s="27"/>
      <c r="J31" s="27"/>
      <c r="K31" s="27">
        <f>SUMIFS(Y21:Y28,AG21:AG28,"免")</f>
        <v>0</v>
      </c>
      <c r="L31" s="27"/>
      <c r="M31" s="27"/>
      <c r="N31" s="27"/>
      <c r="O31" s="27"/>
      <c r="P31" s="27"/>
      <c r="Q31" s="27"/>
      <c r="R31" s="118"/>
      <c r="S31" s="119"/>
      <c r="T31" s="119"/>
      <c r="U31" s="119"/>
      <c r="V31" s="119"/>
      <c r="W31" s="119"/>
      <c r="X31" s="120"/>
      <c r="Y31" s="27"/>
      <c r="Z31" s="27"/>
      <c r="AA31" s="27"/>
      <c r="AB31" s="27"/>
      <c r="AC31" s="27"/>
      <c r="AD31" s="27"/>
      <c r="AE31" s="27"/>
      <c r="AF31" s="27"/>
      <c r="AG31" s="138"/>
      <c r="AH31" s="139"/>
    </row>
    <row r="32" spans="1:40" ht="15" customHeight="1">
      <c r="A32" s="68"/>
      <c r="B32" s="27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130"/>
      <c r="S32" s="131"/>
      <c r="T32" s="131"/>
      <c r="U32" s="131"/>
      <c r="V32" s="131"/>
      <c r="W32" s="131"/>
      <c r="X32" s="132"/>
      <c r="Y32" s="27"/>
      <c r="Z32" s="27"/>
      <c r="AA32" s="27"/>
      <c r="AB32" s="27"/>
      <c r="AC32" s="27"/>
      <c r="AD32" s="27"/>
      <c r="AE32" s="27"/>
      <c r="AF32" s="27"/>
      <c r="AG32" s="138"/>
      <c r="AH32" s="139"/>
    </row>
    <row r="33" spans="1:61" ht="15" customHeight="1">
      <c r="A33" s="68" t="s">
        <v>49</v>
      </c>
      <c r="B33" s="27"/>
      <c r="C33" s="27"/>
      <c r="D33" s="27"/>
      <c r="E33" s="27"/>
      <c r="F33" s="27"/>
      <c r="G33" s="27"/>
      <c r="H33" s="27"/>
      <c r="I33" s="27"/>
      <c r="J33" s="27"/>
      <c r="K33" s="27">
        <f>SUMIFS(Y21:Y28,AG21:AG28,"軽")</f>
        <v>0</v>
      </c>
      <c r="L33" s="27"/>
      <c r="M33" s="27"/>
      <c r="N33" s="27"/>
      <c r="O33" s="27"/>
      <c r="P33" s="27"/>
      <c r="Q33" s="27"/>
      <c r="R33" s="94" t="s">
        <v>48</v>
      </c>
      <c r="S33" s="94"/>
      <c r="T33" s="94"/>
      <c r="U33" s="94"/>
      <c r="V33" s="94"/>
      <c r="W33" s="94"/>
      <c r="X33" s="94"/>
      <c r="Y33" s="27">
        <f>ROUND(K33*0.08,0)</f>
        <v>0</v>
      </c>
      <c r="Z33" s="27"/>
      <c r="AA33" s="27"/>
      <c r="AB33" s="27"/>
      <c r="AC33" s="27"/>
      <c r="AD33" s="27"/>
      <c r="AE33" s="27"/>
      <c r="AF33" s="27"/>
      <c r="AG33" s="138"/>
      <c r="AH33" s="139"/>
    </row>
    <row r="34" spans="1:61" ht="15" customHeight="1">
      <c r="A34" s="68"/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95"/>
      <c r="S34" s="95"/>
      <c r="T34" s="95"/>
      <c r="U34" s="95"/>
      <c r="V34" s="95"/>
      <c r="W34" s="95"/>
      <c r="X34" s="95"/>
      <c r="Y34" s="27"/>
      <c r="Z34" s="27"/>
      <c r="AA34" s="27"/>
      <c r="AB34" s="27"/>
      <c r="AC34" s="27"/>
      <c r="AD34" s="27"/>
      <c r="AE34" s="27"/>
      <c r="AF34" s="27"/>
      <c r="AG34" s="138"/>
      <c r="AH34" s="139"/>
    </row>
    <row r="35" spans="1:61" ht="15" customHeight="1">
      <c r="A35" s="68" t="s">
        <v>13</v>
      </c>
      <c r="B35" s="27"/>
      <c r="C35" s="27"/>
      <c r="D35" s="27"/>
      <c r="E35" s="27"/>
      <c r="F35" s="27"/>
      <c r="G35" s="27"/>
      <c r="H35" s="27"/>
      <c r="I35" s="27"/>
      <c r="J35" s="27"/>
      <c r="K35" s="27">
        <f>SUMIFS(Y21:Y28,AG21:AG28,"非")</f>
        <v>0</v>
      </c>
      <c r="L35" s="27"/>
      <c r="M35" s="27"/>
      <c r="N35" s="27"/>
      <c r="O35" s="27"/>
      <c r="P35" s="27"/>
      <c r="Q35" s="27"/>
      <c r="R35" s="118"/>
      <c r="S35" s="119"/>
      <c r="T35" s="119"/>
      <c r="U35" s="119"/>
      <c r="V35" s="119"/>
      <c r="W35" s="119"/>
      <c r="X35" s="120"/>
      <c r="Y35" s="27"/>
      <c r="Z35" s="27"/>
      <c r="AA35" s="27"/>
      <c r="AB35" s="27"/>
      <c r="AC35" s="27"/>
      <c r="AD35" s="27"/>
      <c r="AE35" s="27"/>
      <c r="AF35" s="27"/>
      <c r="AG35" s="73"/>
      <c r="AH35" s="74"/>
    </row>
    <row r="36" spans="1:61" ht="15" customHeight="1" thickBot="1">
      <c r="A36" s="69"/>
      <c r="B36" s="70"/>
      <c r="C36" s="70"/>
      <c r="D36" s="70"/>
      <c r="E36" s="70"/>
      <c r="F36" s="70"/>
      <c r="G36" s="70"/>
      <c r="H36" s="70"/>
      <c r="I36" s="70"/>
      <c r="J36" s="70"/>
      <c r="K36" s="70"/>
      <c r="L36" s="70"/>
      <c r="M36" s="70"/>
      <c r="N36" s="70"/>
      <c r="O36" s="70"/>
      <c r="P36" s="70"/>
      <c r="Q36" s="70"/>
      <c r="R36" s="121"/>
      <c r="S36" s="122"/>
      <c r="T36" s="122"/>
      <c r="U36" s="122"/>
      <c r="V36" s="122"/>
      <c r="W36" s="122"/>
      <c r="X36" s="123"/>
      <c r="Y36" s="70"/>
      <c r="Z36" s="70"/>
      <c r="AA36" s="70"/>
      <c r="AB36" s="70"/>
      <c r="AC36" s="70"/>
      <c r="AD36" s="70"/>
      <c r="AE36" s="70"/>
      <c r="AF36" s="70"/>
      <c r="AG36" s="136"/>
      <c r="AH36" s="137"/>
    </row>
    <row r="37" spans="1:61" ht="28.8" customHeight="1" thickTop="1" thickBot="1">
      <c r="A37" s="96" t="s">
        <v>50</v>
      </c>
      <c r="B37" s="97"/>
      <c r="C37" s="97"/>
      <c r="D37" s="97"/>
      <c r="E37" s="97"/>
      <c r="F37" s="97"/>
      <c r="G37" s="97"/>
      <c r="H37" s="97"/>
      <c r="I37" s="97"/>
      <c r="J37" s="97"/>
      <c r="K37" s="98">
        <f>SUM(K29:Q36)</f>
        <v>0</v>
      </c>
      <c r="L37" s="98"/>
      <c r="M37" s="98"/>
      <c r="N37" s="98"/>
      <c r="O37" s="98"/>
      <c r="P37" s="98"/>
      <c r="Q37" s="99"/>
      <c r="R37" s="100" t="s">
        <v>51</v>
      </c>
      <c r="S37" s="100"/>
      <c r="T37" s="100"/>
      <c r="U37" s="100"/>
      <c r="V37" s="100"/>
      <c r="W37" s="100"/>
      <c r="X37" s="100"/>
      <c r="Y37" s="99">
        <f>SUM(Y29:AF36)</f>
        <v>0</v>
      </c>
      <c r="Z37" s="99"/>
      <c r="AA37" s="99"/>
      <c r="AB37" s="99"/>
      <c r="AC37" s="99"/>
      <c r="AD37" s="99"/>
      <c r="AE37" s="99"/>
      <c r="AF37" s="99"/>
      <c r="AG37" s="134"/>
      <c r="AH37" s="135"/>
    </row>
    <row r="38" spans="1:61" ht="27.6" customHeight="1">
      <c r="A38" s="89" t="s">
        <v>52</v>
      </c>
      <c r="B38" s="89"/>
      <c r="C38" s="89"/>
      <c r="D38" s="89"/>
      <c r="E38" s="89"/>
      <c r="F38" s="89"/>
      <c r="G38" s="89"/>
      <c r="H38" s="89"/>
      <c r="I38" s="89"/>
      <c r="J38" s="89"/>
      <c r="K38" s="89"/>
      <c r="L38" s="89"/>
      <c r="M38" s="89"/>
      <c r="N38" s="89"/>
      <c r="O38" s="8"/>
      <c r="P38" s="8"/>
      <c r="Q38" s="91" t="s">
        <v>59</v>
      </c>
      <c r="R38" s="108" t="s">
        <v>28</v>
      </c>
      <c r="S38" s="109"/>
      <c r="T38" s="109"/>
      <c r="U38" s="109"/>
      <c r="V38" s="109"/>
      <c r="W38" s="109"/>
      <c r="X38" s="110"/>
      <c r="Y38" s="108"/>
      <c r="Z38" s="109"/>
      <c r="AA38" s="109"/>
      <c r="AB38" s="109"/>
      <c r="AC38" s="109"/>
      <c r="AD38" s="109"/>
      <c r="AE38" s="109"/>
      <c r="AF38" s="109"/>
      <c r="AG38" s="109"/>
      <c r="AH38" s="114"/>
    </row>
    <row r="39" spans="1:61" ht="27.6" customHeight="1" thickBot="1">
      <c r="A39" s="90"/>
      <c r="B39" s="90"/>
      <c r="C39" s="90"/>
      <c r="D39" s="90"/>
      <c r="E39" s="90"/>
      <c r="F39" s="90"/>
      <c r="G39" s="90"/>
      <c r="H39" s="90"/>
      <c r="I39" s="90"/>
      <c r="J39" s="90"/>
      <c r="K39" s="90"/>
      <c r="L39" s="90"/>
      <c r="M39" s="90"/>
      <c r="N39" s="90"/>
      <c r="O39" s="9"/>
      <c r="P39" s="9"/>
      <c r="Q39" s="92"/>
      <c r="R39" s="111" t="s">
        <v>45</v>
      </c>
      <c r="S39" s="112"/>
      <c r="T39" s="112"/>
      <c r="U39" s="112"/>
      <c r="V39" s="112"/>
      <c r="W39" s="112"/>
      <c r="X39" s="113"/>
      <c r="Y39" s="115"/>
      <c r="Z39" s="116"/>
      <c r="AA39" s="116"/>
      <c r="AB39" s="116"/>
      <c r="AC39" s="116"/>
      <c r="AD39" s="116"/>
      <c r="AE39" s="116"/>
      <c r="AF39" s="116"/>
      <c r="AG39" s="116"/>
      <c r="AH39" s="117"/>
    </row>
    <row r="40" spans="1:61" ht="10.199999999999999" customHeight="1">
      <c r="A40" s="90"/>
      <c r="B40" s="90"/>
      <c r="C40" s="90"/>
      <c r="D40" s="90"/>
      <c r="E40" s="90"/>
      <c r="F40" s="90"/>
      <c r="G40" s="90"/>
      <c r="H40" s="90"/>
      <c r="I40" s="90"/>
      <c r="J40" s="90"/>
      <c r="K40" s="90"/>
      <c r="L40" s="90"/>
      <c r="M40" s="90"/>
      <c r="N40" s="90"/>
      <c r="O40" s="9"/>
      <c r="P40" s="9"/>
      <c r="Q40" s="9"/>
    </row>
    <row r="41" spans="1:61" ht="21.6" customHeight="1">
      <c r="C41" s="21"/>
      <c r="D41" s="21"/>
      <c r="E41" s="21"/>
      <c r="F41" s="21"/>
      <c r="G41" s="21"/>
      <c r="H41" s="21"/>
      <c r="I41" s="21"/>
      <c r="J41" s="21"/>
      <c r="K41" s="21" t="s">
        <v>35</v>
      </c>
      <c r="L41" s="21"/>
      <c r="M41" s="21"/>
      <c r="N41" s="21"/>
      <c r="O41" s="21"/>
      <c r="P41" s="21"/>
      <c r="Q41" s="21"/>
      <c r="R41" s="21" t="s">
        <v>36</v>
      </c>
      <c r="S41" s="21"/>
      <c r="T41" s="21"/>
      <c r="U41" s="21"/>
      <c r="V41" s="21"/>
      <c r="W41" s="21"/>
      <c r="X41" s="21"/>
      <c r="Y41" s="21" t="s">
        <v>37</v>
      </c>
      <c r="Z41" s="21"/>
      <c r="AA41" s="21"/>
      <c r="AB41" s="21"/>
      <c r="AC41" s="21"/>
      <c r="AD41" s="21"/>
      <c r="AE41" s="21"/>
      <c r="AF41" s="21"/>
    </row>
    <row r="42" spans="1:61" ht="22.8" customHeight="1">
      <c r="C42" s="21" t="s">
        <v>32</v>
      </c>
      <c r="D42" s="21"/>
      <c r="E42" s="21"/>
      <c r="F42" s="21"/>
      <c r="G42" s="21"/>
      <c r="H42" s="21"/>
      <c r="I42" s="21"/>
      <c r="J42" s="21"/>
      <c r="K42" s="75"/>
      <c r="L42" s="75"/>
      <c r="M42" s="75"/>
      <c r="N42" s="75"/>
      <c r="O42" s="75"/>
      <c r="P42" s="75"/>
      <c r="Q42" s="75"/>
      <c r="R42" s="75" t="str">
        <f>IF(K42="","",ROUND(K42*0.1,0))</f>
        <v/>
      </c>
      <c r="S42" s="75"/>
      <c r="T42" s="75"/>
      <c r="U42" s="75"/>
      <c r="V42" s="75"/>
      <c r="W42" s="75"/>
      <c r="X42" s="75"/>
      <c r="Y42" s="75" t="str">
        <f>IF(K42="","",SUM(K42:X42))</f>
        <v/>
      </c>
      <c r="Z42" s="75"/>
      <c r="AA42" s="75"/>
      <c r="AB42" s="75"/>
      <c r="AC42" s="75"/>
      <c r="AD42" s="75"/>
      <c r="AE42" s="75"/>
      <c r="AF42" s="75"/>
    </row>
    <row r="43" spans="1:61" ht="22.8" customHeight="1">
      <c r="C43" s="21" t="s">
        <v>33</v>
      </c>
      <c r="D43" s="21"/>
      <c r="E43" s="21"/>
      <c r="F43" s="21"/>
      <c r="G43" s="21"/>
      <c r="H43" s="21"/>
      <c r="I43" s="21"/>
      <c r="J43" s="21"/>
      <c r="K43" s="75"/>
      <c r="L43" s="75"/>
      <c r="M43" s="75"/>
      <c r="N43" s="75"/>
      <c r="O43" s="75"/>
      <c r="P43" s="75"/>
      <c r="Q43" s="75"/>
      <c r="R43" s="75" t="str">
        <f>IF(K43="","",ROUND(K43*0.1,0))</f>
        <v/>
      </c>
      <c r="S43" s="75"/>
      <c r="T43" s="75"/>
      <c r="U43" s="75"/>
      <c r="V43" s="75"/>
      <c r="W43" s="75"/>
      <c r="X43" s="75"/>
      <c r="Y43" s="75" t="str">
        <f>IF(K43="","",SUM(K43:X43))</f>
        <v/>
      </c>
      <c r="Z43" s="75"/>
      <c r="AA43" s="75"/>
      <c r="AB43" s="75"/>
      <c r="AC43" s="75"/>
      <c r="AD43" s="75"/>
      <c r="AE43" s="75"/>
      <c r="AF43" s="75"/>
      <c r="BH43" s="35"/>
      <c r="BI43" s="35"/>
    </row>
    <row r="44" spans="1:61" ht="22.8" customHeight="1">
      <c r="C44" s="21" t="s">
        <v>34</v>
      </c>
      <c r="D44" s="21"/>
      <c r="E44" s="21"/>
      <c r="F44" s="21"/>
      <c r="G44" s="21"/>
      <c r="H44" s="21"/>
      <c r="I44" s="21"/>
      <c r="J44" s="21"/>
      <c r="K44" s="75">
        <f>SUM(K29:Q36)</f>
        <v>0</v>
      </c>
      <c r="L44" s="75"/>
      <c r="M44" s="75"/>
      <c r="N44" s="75"/>
      <c r="O44" s="75"/>
      <c r="P44" s="75"/>
      <c r="Q44" s="75"/>
      <c r="R44" s="75">
        <f>SUM(Y29:AF36)</f>
        <v>0</v>
      </c>
      <c r="S44" s="75"/>
      <c r="T44" s="75"/>
      <c r="U44" s="75"/>
      <c r="V44" s="75"/>
      <c r="W44" s="75"/>
      <c r="X44" s="75"/>
      <c r="Y44" s="75">
        <f>SUM(K44:X44)</f>
        <v>0</v>
      </c>
      <c r="Z44" s="75"/>
      <c r="AA44" s="75"/>
      <c r="AB44" s="75"/>
      <c r="AC44" s="75"/>
      <c r="AD44" s="75"/>
      <c r="AE44" s="75"/>
      <c r="AF44" s="75"/>
      <c r="BH44" s="35"/>
      <c r="BI44" s="35"/>
    </row>
    <row r="46" spans="1:61" ht="26.4" customHeight="1">
      <c r="C46" s="93" t="s">
        <v>59</v>
      </c>
      <c r="D46" s="21" t="s">
        <v>22</v>
      </c>
      <c r="E46" s="21"/>
      <c r="F46" s="21"/>
      <c r="G46" s="21"/>
      <c r="H46" s="21" t="s">
        <v>23</v>
      </c>
      <c r="I46" s="21"/>
      <c r="J46" s="21" t="str">
        <f>IF(Z15="","",Z15)</f>
        <v/>
      </c>
      <c r="K46" s="21"/>
      <c r="L46" s="101"/>
      <c r="M46" s="124" t="s">
        <v>25</v>
      </c>
      <c r="N46" s="21"/>
      <c r="O46" s="125"/>
      <c r="P46" s="126"/>
      <c r="Q46" s="126"/>
      <c r="R46" s="126"/>
      <c r="S46" s="126"/>
      <c r="T46" s="126"/>
      <c r="U46" s="126"/>
      <c r="V46" s="126"/>
      <c r="W46" s="126"/>
      <c r="X46" s="126"/>
      <c r="Y46" s="126"/>
      <c r="Z46" s="126"/>
      <c r="AA46" s="127"/>
    </row>
    <row r="47" spans="1:61" ht="26.4" customHeight="1">
      <c r="C47" s="93"/>
      <c r="D47" s="21"/>
      <c r="E47" s="21"/>
      <c r="F47" s="21"/>
      <c r="G47" s="21"/>
      <c r="H47" s="21" t="s">
        <v>24</v>
      </c>
      <c r="I47" s="21"/>
      <c r="J47" s="21" t="str">
        <f>IF(AF15="","",AF15)</f>
        <v/>
      </c>
      <c r="K47" s="21"/>
      <c r="L47" s="101"/>
      <c r="M47" s="124" t="s">
        <v>25</v>
      </c>
      <c r="N47" s="21"/>
      <c r="O47" s="125"/>
      <c r="P47" s="126"/>
      <c r="Q47" s="126"/>
      <c r="R47" s="126"/>
      <c r="S47" s="126"/>
      <c r="T47" s="126"/>
      <c r="U47" s="126"/>
      <c r="V47" s="126"/>
      <c r="W47" s="126"/>
      <c r="X47" s="126"/>
      <c r="Y47" s="126"/>
      <c r="Z47" s="126"/>
      <c r="AA47" s="127"/>
    </row>
  </sheetData>
  <mergeCells count="137">
    <mergeCell ref="J47:L47"/>
    <mergeCell ref="M47:N47"/>
    <mergeCell ref="M46:N46"/>
    <mergeCell ref="BH43:BI44"/>
    <mergeCell ref="O46:AA46"/>
    <mergeCell ref="O47:AA47"/>
    <mergeCell ref="Y29:AF30"/>
    <mergeCell ref="A31:J32"/>
    <mergeCell ref="K31:Q32"/>
    <mergeCell ref="R31:X32"/>
    <mergeCell ref="Y31:AF32"/>
    <mergeCell ref="A29:J30"/>
    <mergeCell ref="Y42:AF42"/>
    <mergeCell ref="Y43:AF43"/>
    <mergeCell ref="Y44:AF44"/>
    <mergeCell ref="K41:Q41"/>
    <mergeCell ref="R41:X41"/>
    <mergeCell ref="Y41:AF41"/>
    <mergeCell ref="AG29:AH30"/>
    <mergeCell ref="AG31:AH32"/>
    <mergeCell ref="AG33:AH34"/>
    <mergeCell ref="AG35:AH36"/>
    <mergeCell ref="AE1:AF1"/>
    <mergeCell ref="W2:X3"/>
    <mergeCell ref="Y2:Z3"/>
    <mergeCell ref="AA2:AB3"/>
    <mergeCell ref="AC2:AD3"/>
    <mergeCell ref="AE2:AF3"/>
    <mergeCell ref="M3:V4"/>
    <mergeCell ref="H46:I46"/>
    <mergeCell ref="H47:I47"/>
    <mergeCell ref="F9:O10"/>
    <mergeCell ref="R12:V12"/>
    <mergeCell ref="W12:AH12"/>
    <mergeCell ref="R13:V13"/>
    <mergeCell ref="W13:AG13"/>
    <mergeCell ref="Y23:AF24"/>
    <mergeCell ref="AG19:AH20"/>
    <mergeCell ref="R38:X38"/>
    <mergeCell ref="R39:X39"/>
    <mergeCell ref="Y38:AH38"/>
    <mergeCell ref="Y39:AH39"/>
    <mergeCell ref="K35:Q36"/>
    <mergeCell ref="R35:X36"/>
    <mergeCell ref="Y35:AF36"/>
    <mergeCell ref="K29:Q30"/>
    <mergeCell ref="A25:E26"/>
    <mergeCell ref="F25:S26"/>
    <mergeCell ref="A27:E28"/>
    <mergeCell ref="D46:G47"/>
    <mergeCell ref="R8:V8"/>
    <mergeCell ref="W1:X1"/>
    <mergeCell ref="Y1:Z1"/>
    <mergeCell ref="AA1:AB1"/>
    <mergeCell ref="AC1:AD1"/>
    <mergeCell ref="A9:E10"/>
    <mergeCell ref="A17:D18"/>
    <mergeCell ref="R29:X30"/>
    <mergeCell ref="A38:N40"/>
    <mergeCell ref="Q38:Q39"/>
    <mergeCell ref="C46:C47"/>
    <mergeCell ref="A33:J34"/>
    <mergeCell ref="K33:Q34"/>
    <mergeCell ref="R33:X34"/>
    <mergeCell ref="Y33:AF34"/>
    <mergeCell ref="A37:J37"/>
    <mergeCell ref="K37:Q37"/>
    <mergeCell ref="R37:X37"/>
    <mergeCell ref="Y37:AF37"/>
    <mergeCell ref="J46:L46"/>
    <mergeCell ref="A35:J36"/>
    <mergeCell ref="C41:J41"/>
    <mergeCell ref="C42:J42"/>
    <mergeCell ref="C43:J43"/>
    <mergeCell ref="C44:J44"/>
    <mergeCell ref="K42:Q42"/>
    <mergeCell ref="K43:Q43"/>
    <mergeCell ref="K44:Q44"/>
    <mergeCell ref="R42:X42"/>
    <mergeCell ref="R43:X43"/>
    <mergeCell ref="R44:X44"/>
    <mergeCell ref="A13:E14"/>
    <mergeCell ref="F13:O14"/>
    <mergeCell ref="A21:E22"/>
    <mergeCell ref="F21:S22"/>
    <mergeCell ref="AF15:AG15"/>
    <mergeCell ref="E17:M18"/>
    <mergeCell ref="W17:X17"/>
    <mergeCell ref="AA17:AH17"/>
    <mergeCell ref="R16:V17"/>
    <mergeCell ref="W16:AH16"/>
    <mergeCell ref="W15:Y15"/>
    <mergeCell ref="Z15:AA15"/>
    <mergeCell ref="AD15:AE15"/>
    <mergeCell ref="A23:E24"/>
    <mergeCell ref="F23:S24"/>
    <mergeCell ref="AG23:AH24"/>
    <mergeCell ref="B1:I2"/>
    <mergeCell ref="A5:K6"/>
    <mergeCell ref="A7:E8"/>
    <mergeCell ref="F7:O8"/>
    <mergeCell ref="R10:V11"/>
    <mergeCell ref="W10:AH10"/>
    <mergeCell ref="W11:AH11"/>
    <mergeCell ref="R9:V9"/>
    <mergeCell ref="Y19:AF20"/>
    <mergeCell ref="A11:E12"/>
    <mergeCell ref="F11:O12"/>
    <mergeCell ref="R14:V14"/>
    <mergeCell ref="W14:AH14"/>
    <mergeCell ref="R6:V6"/>
    <mergeCell ref="AG1:AH1"/>
    <mergeCell ref="AG2:AH3"/>
    <mergeCell ref="A19:E20"/>
    <mergeCell ref="Y9:AH9"/>
    <mergeCell ref="W8:AA8"/>
    <mergeCell ref="Y6:AF6"/>
    <mergeCell ref="R15:V15"/>
    <mergeCell ref="AL5:BO15"/>
    <mergeCell ref="F27:S28"/>
    <mergeCell ref="T25:V26"/>
    <mergeCell ref="W25:X26"/>
    <mergeCell ref="T27:V28"/>
    <mergeCell ref="W27:X28"/>
    <mergeCell ref="W19:X20"/>
    <mergeCell ref="T19:V20"/>
    <mergeCell ref="T21:V22"/>
    <mergeCell ref="W21:X22"/>
    <mergeCell ref="T23:V24"/>
    <mergeCell ref="W23:X24"/>
    <mergeCell ref="F19:S20"/>
    <mergeCell ref="Y21:AF22"/>
    <mergeCell ref="AG21:AH22"/>
    <mergeCell ref="AG25:AH26"/>
    <mergeCell ref="Y25:AF26"/>
    <mergeCell ref="Y27:AF28"/>
    <mergeCell ref="AG27:AH28"/>
  </mergeCells>
  <phoneticPr fontId="2"/>
  <dataValidations count="3">
    <dataValidation type="list" allowBlank="1" showInputMessage="1" showErrorMessage="1" sqref="BE43:BG44" xr:uid="{767766FA-6E32-4817-98FF-66B5BEEF9F0C}">
      <formula1>"選択,銀行,信用金庫,"</formula1>
    </dataValidation>
    <dataValidation type="list" allowBlank="1" showInputMessage="1" showErrorMessage="1" sqref="W17:X17" xr:uid="{29581002-C35A-4E54-A8D9-C83093D3EF08}">
      <formula1>"普通,当座"</formula1>
    </dataValidation>
    <dataValidation type="list" allowBlank="1" showInputMessage="1" showErrorMessage="1" sqref="AG21:AH28" xr:uid="{C45ED882-B703-4100-9617-A75D9CEC2253}">
      <formula1>"免,軽,非"</formula1>
    </dataValidation>
  </dataValidations>
  <printOptions horizontalCentered="1" verticalCentered="1"/>
  <pageMargins left="0.31496062992125984" right="0.31496062992125984" top="0.55118110236220474" bottom="0.35433070866141736" header="0.31496062992125984" footer="0.31496062992125984"/>
  <pageSetup paperSize="9" scale="94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請求書</vt:lpstr>
      <vt:lpstr>請求書!Print_Area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tomohiro.suzuki</dc:creator>
  <cp:lastModifiedBy>現海 裕美</cp:lastModifiedBy>
  <cp:lastPrinted>2026-03-31T03:42:06Z</cp:lastPrinted>
  <dcterms:created xsi:type="dcterms:W3CDTF">2022-12-20T00:08:43Z</dcterms:created>
  <dcterms:modified xsi:type="dcterms:W3CDTF">2026-04-10T04:01:14Z</dcterms:modified>
</cp:coreProperties>
</file>